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gif" ContentType="image/gif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game302\Desktop\"/>
    </mc:Choice>
  </mc:AlternateContent>
  <bookViews>
    <workbookView xWindow="0" yWindow="0" windowWidth="23040" windowHeight="9096" tabRatio="1000" activeTab="7"/>
  </bookViews>
  <sheets>
    <sheet name="ガントチャート" sheetId="2" r:id="rId1"/>
    <sheet name="ゲーム全体フローチャート" sheetId="32" r:id="rId2"/>
    <sheet name="タイトル" sheetId="21" r:id="rId3"/>
    <sheet name="メニュー" sheetId="33" r:id="rId4"/>
    <sheet name="モード別の仕様" sheetId="36" r:id="rId5"/>
    <sheet name="キャラ選択" sheetId="37" r:id="rId6"/>
    <sheet name="ステージ選択" sheetId="35" r:id="rId7"/>
    <sheet name="ゲーム" sheetId="28" r:id="rId8"/>
    <sheet name="ポーズ" sheetId="27" r:id="rId9"/>
    <sheet name="一安が調整したい物" sheetId="43" r:id="rId10"/>
    <sheet name="リザルト" sheetId="23" r:id="rId11"/>
    <sheet name="プレイヤー" sheetId="3" r:id="rId12"/>
    <sheet name="マップ別詳細" sheetId="40" r:id="rId13"/>
    <sheet name="キャラ別詳細" sheetId="39" r:id="rId14"/>
    <sheet name="モーション" sheetId="11" r:id="rId15"/>
    <sheet name="BGM" sheetId="8" r:id="rId16"/>
    <sheet name="SE" sheetId="9" r:id="rId17"/>
    <sheet name="操作入力" sheetId="15" r:id="rId18"/>
    <sheet name="ＵＩ" sheetId="7" r:id="rId19"/>
    <sheet name="当たり判定リスト" sheetId="42" r:id="rId2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1" i="33" l="1"/>
  <c r="L10" i="33"/>
  <c r="L9" i="33"/>
  <c r="L14" i="37"/>
  <c r="L13" i="37"/>
  <c r="L12" i="37"/>
  <c r="L11" i="37"/>
  <c r="L10" i="37"/>
  <c r="L9" i="37"/>
  <c r="L17" i="37"/>
  <c r="L16" i="37"/>
  <c r="L15" i="37"/>
  <c r="M33" i="11" l="1"/>
  <c r="M32" i="11"/>
  <c r="M31" i="11"/>
  <c r="M30" i="11"/>
  <c r="M29" i="11"/>
  <c r="L13" i="33" l="1"/>
  <c r="E23" i="43" l="1"/>
  <c r="D23" i="43"/>
  <c r="E22" i="43"/>
  <c r="D22" i="43"/>
  <c r="E21" i="43"/>
  <c r="D21" i="43"/>
  <c r="E20" i="43"/>
  <c r="D20" i="43"/>
  <c r="E19" i="43"/>
  <c r="D19" i="43"/>
  <c r="E18" i="43"/>
  <c r="D18" i="43"/>
  <c r="E17" i="43"/>
  <c r="D17" i="43"/>
  <c r="E16" i="43"/>
  <c r="D16" i="43"/>
  <c r="E15" i="43"/>
  <c r="D15" i="43"/>
  <c r="E14" i="43"/>
  <c r="D14" i="43"/>
  <c r="E13" i="43"/>
  <c r="D13" i="43"/>
  <c r="E12" i="43"/>
  <c r="D12" i="43"/>
  <c r="E11" i="43"/>
  <c r="D11" i="43"/>
  <c r="E10" i="43"/>
  <c r="D10" i="43"/>
  <c r="E9" i="43"/>
  <c r="D9" i="43"/>
  <c r="M9" i="11" l="1"/>
  <c r="M10" i="11"/>
  <c r="L28" i="42" l="1"/>
  <c r="L27" i="42"/>
  <c r="L26" i="42"/>
  <c r="L25" i="42"/>
  <c r="L24" i="42"/>
  <c r="L23" i="42"/>
  <c r="L22" i="42"/>
  <c r="L21" i="42"/>
  <c r="L20" i="42"/>
  <c r="L19" i="42"/>
  <c r="L18" i="42"/>
  <c r="L17" i="42"/>
  <c r="L16" i="42"/>
  <c r="L15" i="42"/>
  <c r="L14" i="42"/>
  <c r="L13" i="42"/>
  <c r="L12" i="42"/>
  <c r="L11" i="42"/>
  <c r="L10" i="42"/>
  <c r="L9" i="42"/>
  <c r="L10" i="28" l="1"/>
  <c r="L11" i="28"/>
  <c r="L12" i="28"/>
  <c r="L13" i="28"/>
  <c r="L14" i="28"/>
  <c r="L15" i="28"/>
  <c r="L16" i="28"/>
  <c r="L17" i="28"/>
  <c r="L18" i="28"/>
  <c r="L19" i="28"/>
  <c r="L20" i="28"/>
  <c r="L21" i="28"/>
  <c r="L22" i="28"/>
  <c r="L23" i="28"/>
  <c r="L24" i="28"/>
  <c r="L25" i="28"/>
  <c r="L26" i="28"/>
  <c r="L27" i="28"/>
  <c r="L28" i="28"/>
  <c r="L29" i="28"/>
  <c r="L30" i="28"/>
  <c r="L31" i="28"/>
  <c r="M17" i="11" l="1"/>
  <c r="M16" i="11"/>
  <c r="M15" i="11"/>
  <c r="M14" i="11"/>
  <c r="M13" i="11"/>
  <c r="M12" i="11"/>
  <c r="M11" i="11"/>
  <c r="L14" i="21"/>
  <c r="L13" i="21"/>
  <c r="L12" i="21"/>
  <c r="L11" i="21"/>
  <c r="L10" i="21"/>
  <c r="L9" i="21"/>
  <c r="L17" i="21"/>
  <c r="L16" i="21"/>
  <c r="L15" i="21"/>
  <c r="L45" i="28" l="1"/>
  <c r="L44" i="28"/>
  <c r="L43" i="28"/>
  <c r="L42" i="28"/>
  <c r="L41" i="28"/>
  <c r="L12" i="40" l="1"/>
  <c r="L11" i="40"/>
  <c r="L10" i="40"/>
  <c r="L9" i="40"/>
  <c r="L21" i="37" l="1"/>
  <c r="L20" i="37"/>
  <c r="L19" i="37"/>
  <c r="L18" i="37"/>
  <c r="K63" i="15"/>
  <c r="K62" i="15"/>
  <c r="K61" i="15"/>
  <c r="K60" i="15"/>
  <c r="K59" i="15"/>
  <c r="K58" i="15"/>
  <c r="K57" i="15"/>
  <c r="K56" i="15"/>
  <c r="K55" i="15"/>
  <c r="K54" i="15"/>
  <c r="K53" i="15"/>
  <c r="K52" i="15"/>
  <c r="K51" i="15"/>
  <c r="K50" i="15"/>
  <c r="K49" i="15"/>
  <c r="K48" i="15"/>
  <c r="K47" i="15"/>
  <c r="K46" i="15"/>
  <c r="K45" i="15"/>
  <c r="K44" i="15"/>
  <c r="K43" i="15"/>
  <c r="K42" i="15"/>
  <c r="K41" i="15"/>
  <c r="K40" i="15"/>
  <c r="K39" i="15"/>
  <c r="K38" i="15"/>
  <c r="K37" i="15"/>
  <c r="K18" i="2"/>
  <c r="J18" i="2"/>
  <c r="J20" i="2"/>
  <c r="K20" i="2"/>
  <c r="L12" i="35"/>
  <c r="L11" i="35"/>
  <c r="L10" i="35"/>
  <c r="L9" i="35"/>
  <c r="L16" i="33"/>
  <c r="L15" i="33"/>
  <c r="L14" i="33"/>
  <c r="L12" i="33"/>
  <c r="K25" i="2"/>
  <c r="J25" i="2"/>
  <c r="K34" i="15" l="1"/>
  <c r="K33" i="15"/>
  <c r="K32" i="15"/>
  <c r="K31" i="15"/>
  <c r="K30" i="15"/>
  <c r="K29" i="15"/>
  <c r="K28" i="15"/>
  <c r="K27" i="15"/>
  <c r="K26" i="15"/>
  <c r="K25" i="15"/>
  <c r="K24" i="15"/>
  <c r="K23" i="15"/>
  <c r="K22" i="15"/>
  <c r="K20" i="15"/>
  <c r="K21" i="15"/>
  <c r="K10" i="3" l="1"/>
  <c r="K11" i="3"/>
  <c r="K12" i="3"/>
  <c r="K13" i="3"/>
  <c r="K14" i="3"/>
  <c r="K15" i="3"/>
  <c r="K16" i="3"/>
  <c r="K17" i="3"/>
  <c r="K18" i="3"/>
  <c r="K19" i="3"/>
  <c r="K20" i="3"/>
  <c r="K21" i="3"/>
  <c r="K22" i="3"/>
  <c r="K23" i="3"/>
  <c r="K9" i="3"/>
  <c r="L9" i="3"/>
  <c r="K35" i="15"/>
  <c r="M18" i="11" l="1"/>
  <c r="M19" i="11"/>
  <c r="L23" i="3" l="1"/>
  <c r="L22" i="3"/>
  <c r="L21" i="3"/>
  <c r="L20" i="3"/>
  <c r="L19" i="3"/>
  <c r="L18" i="3"/>
  <c r="J9" i="2" l="1"/>
  <c r="L37" i="28" l="1"/>
  <c r="L9" i="28" l="1"/>
  <c r="L47" i="28"/>
  <c r="L48" i="28"/>
  <c r="L50" i="28"/>
  <c r="L49" i="28"/>
  <c r="L46" i="28"/>
  <c r="L40" i="28"/>
  <c r="L39" i="28"/>
  <c r="L38" i="28"/>
  <c r="L36" i="28"/>
  <c r="L35" i="28"/>
  <c r="L34" i="28"/>
  <c r="L33" i="28"/>
  <c r="L32" i="28"/>
  <c r="M24" i="23"/>
  <c r="M16" i="23"/>
  <c r="M23" i="23"/>
  <c r="M15" i="23"/>
  <c r="M17" i="23"/>
  <c r="M19" i="23"/>
  <c r="M20" i="23"/>
  <c r="M21" i="23"/>
  <c r="M14" i="27"/>
  <c r="M9" i="27"/>
  <c r="M10" i="27"/>
  <c r="M11" i="27"/>
  <c r="M12" i="27"/>
  <c r="M13" i="27"/>
  <c r="M15" i="27"/>
  <c r="M16" i="27"/>
  <c r="L20" i="21"/>
  <c r="J24" i="2" l="1"/>
  <c r="K24" i="2"/>
  <c r="M8" i="27" l="1"/>
  <c r="J12" i="2"/>
  <c r="K12" i="2"/>
  <c r="K11" i="15"/>
  <c r="M25" i="23"/>
  <c r="M22" i="23"/>
  <c r="M18" i="23"/>
  <c r="M14" i="23"/>
  <c r="M26" i="23"/>
  <c r="M13" i="23"/>
  <c r="M12" i="23"/>
  <c r="M11" i="23"/>
  <c r="M10" i="23"/>
  <c r="M9" i="23"/>
  <c r="G4" i="23"/>
  <c r="L19" i="21"/>
  <c r="L21" i="21"/>
  <c r="J16" i="2"/>
  <c r="K16" i="2"/>
  <c r="L18" i="21"/>
  <c r="J15" i="2"/>
  <c r="K12" i="15" l="1"/>
  <c r="K13" i="15"/>
  <c r="K14" i="15"/>
  <c r="K15" i="15"/>
  <c r="K16" i="15"/>
  <c r="K17" i="15"/>
  <c r="K18" i="15"/>
  <c r="K19" i="15"/>
  <c r="K10" i="15"/>
  <c r="K9" i="15"/>
  <c r="M28" i="11"/>
  <c r="M27" i="11"/>
  <c r="M26" i="11"/>
  <c r="M25" i="11"/>
  <c r="M24" i="11"/>
  <c r="M23" i="11"/>
  <c r="M22" i="11"/>
  <c r="M21" i="11"/>
  <c r="M20" i="11"/>
  <c r="M12" i="7"/>
  <c r="M13" i="7"/>
  <c r="M14" i="7"/>
  <c r="J28" i="2" l="1"/>
  <c r="J29" i="2"/>
  <c r="J26" i="2"/>
  <c r="J23" i="2"/>
  <c r="J19" i="2"/>
  <c r="J21" i="2"/>
  <c r="J14" i="2"/>
  <c r="J10" i="2"/>
  <c r="J11" i="2"/>
  <c r="J13" i="2"/>
  <c r="K9" i="2"/>
  <c r="K10" i="2"/>
  <c r="J34" i="9" l="1"/>
  <c r="J41" i="9"/>
  <c r="J40" i="9"/>
  <c r="J46" i="9"/>
  <c r="J45" i="9"/>
  <c r="J44" i="9"/>
  <c r="J43" i="9"/>
  <c r="J31" i="9"/>
  <c r="J25" i="9"/>
  <c r="J38" i="9"/>
  <c r="J35" i="9"/>
  <c r="J33" i="9"/>
  <c r="J30" i="9"/>
  <c r="J29" i="9"/>
  <c r="J28" i="9"/>
  <c r="J16" i="9"/>
  <c r="J17" i="9"/>
  <c r="J15" i="9"/>
  <c r="J26" i="9"/>
  <c r="J24" i="9"/>
  <c r="J23" i="9"/>
  <c r="J22" i="9"/>
  <c r="K29" i="2"/>
  <c r="K28" i="2"/>
  <c r="J37" i="9"/>
  <c r="J21" i="9"/>
  <c r="J20" i="9"/>
  <c r="J14" i="9"/>
  <c r="J12" i="9"/>
  <c r="J11" i="9"/>
  <c r="J9" i="9"/>
  <c r="L16" i="8"/>
  <c r="L15" i="8"/>
  <c r="L14" i="8"/>
  <c r="L13" i="8"/>
  <c r="L12" i="8"/>
  <c r="L11" i="8"/>
  <c r="L10" i="8"/>
  <c r="L9" i="8"/>
  <c r="M20" i="7" l="1"/>
  <c r="M18" i="7"/>
  <c r="M17" i="7"/>
  <c r="M16" i="7"/>
  <c r="M15" i="7"/>
  <c r="M11" i="7"/>
  <c r="M10" i="7"/>
  <c r="M9" i="7"/>
  <c r="K26" i="2"/>
  <c r="L17" i="3"/>
  <c r="L16" i="3"/>
  <c r="L15" i="3"/>
  <c r="L14" i="3"/>
  <c r="L13" i="3"/>
  <c r="L12" i="3"/>
  <c r="L11" i="3"/>
  <c r="L10" i="3"/>
  <c r="K21" i="2"/>
  <c r="K23" i="2"/>
  <c r="K19" i="2"/>
  <c r="K15" i="2"/>
  <c r="K14" i="2"/>
  <c r="K13" i="2"/>
  <c r="K11" i="2"/>
  <c r="F4" i="2"/>
  <c r="A8" i="9"/>
</calcChain>
</file>

<file path=xl/sharedStrings.xml><?xml version="1.0" encoding="utf-8"?>
<sst xmlns="http://schemas.openxmlformats.org/spreadsheetml/2006/main" count="2372" uniqueCount="454">
  <si>
    <t>日程</t>
    <rPh sb="0" eb="2">
      <t>ニッテイ</t>
    </rPh>
    <phoneticPr fontId="4"/>
  </si>
  <si>
    <t>ステータス</t>
    <phoneticPr fontId="4"/>
  </si>
  <si>
    <t>危険度</t>
    <rPh sb="0" eb="3">
      <t>キケンド</t>
    </rPh>
    <phoneticPr fontId="4"/>
  </si>
  <si>
    <t>完成率</t>
    <rPh sb="0" eb="3">
      <t>カンセイリツ</t>
    </rPh>
    <phoneticPr fontId="4"/>
  </si>
  <si>
    <t>今日の日にち</t>
    <rPh sb="0" eb="2">
      <t>キョウ</t>
    </rPh>
    <rPh sb="3" eb="4">
      <t>ヒ</t>
    </rPh>
    <phoneticPr fontId="4"/>
  </si>
  <si>
    <t>α版</t>
    <rPh sb="0" eb="2">
      <t>アルファバン</t>
    </rPh>
    <phoneticPr fontId="4"/>
  </si>
  <si>
    <t>β版</t>
    <rPh sb="1" eb="2">
      <t>バン</t>
    </rPh>
    <phoneticPr fontId="4"/>
  </si>
  <si>
    <t>マスター版</t>
    <rPh sb="4" eb="5">
      <t>バン</t>
    </rPh>
    <phoneticPr fontId="4"/>
  </si>
  <si>
    <t>待機</t>
    <rPh sb="0" eb="2">
      <t>タイキ</t>
    </rPh>
    <phoneticPr fontId="4"/>
  </si>
  <si>
    <t>警告</t>
    <rPh sb="0" eb="2">
      <t>ケイコク</t>
    </rPh>
    <phoneticPr fontId="4"/>
  </si>
  <si>
    <t>30%以下</t>
    <rPh sb="3" eb="5">
      <t>イカ</t>
    </rPh>
    <phoneticPr fontId="4"/>
  </si>
  <si>
    <t>実装</t>
    <rPh sb="0" eb="2">
      <t>ジッソウ</t>
    </rPh>
    <phoneticPr fontId="4"/>
  </si>
  <si>
    <t>作業中</t>
    <rPh sb="0" eb="3">
      <t>サギョウチュウ</t>
    </rPh>
    <phoneticPr fontId="4"/>
  </si>
  <si>
    <t>注意</t>
    <rPh sb="0" eb="2">
      <t>チュウイ</t>
    </rPh>
    <phoneticPr fontId="4"/>
  </si>
  <si>
    <t>60%以下</t>
    <rPh sb="3" eb="5">
      <t>イカ</t>
    </rPh>
    <phoneticPr fontId="4"/>
  </si>
  <si>
    <t>不実装</t>
    <rPh sb="0" eb="1">
      <t>フ</t>
    </rPh>
    <rPh sb="1" eb="3">
      <t>ジッソウ</t>
    </rPh>
    <phoneticPr fontId="4"/>
  </si>
  <si>
    <t>作業終了</t>
    <rPh sb="0" eb="2">
      <t>サギョウ</t>
    </rPh>
    <rPh sb="2" eb="4">
      <t>シュウリョウ</t>
    </rPh>
    <phoneticPr fontId="4"/>
  </si>
  <si>
    <t>安全</t>
    <rPh sb="0" eb="2">
      <t>アンゼン</t>
    </rPh>
    <phoneticPr fontId="4"/>
  </si>
  <si>
    <t>ID</t>
    <phoneticPr fontId="4"/>
  </si>
  <si>
    <t>項目</t>
    <rPh sb="0" eb="2">
      <t>コウモク</t>
    </rPh>
    <phoneticPr fontId="4"/>
  </si>
  <si>
    <t>種類</t>
    <rPh sb="0" eb="2">
      <t>シュルイ</t>
    </rPh>
    <phoneticPr fontId="4"/>
  </si>
  <si>
    <t>工程</t>
    <rPh sb="0" eb="2">
      <t>コウテイ</t>
    </rPh>
    <phoneticPr fontId="1"/>
  </si>
  <si>
    <t>担当</t>
    <rPh sb="0" eb="2">
      <t>タントウ</t>
    </rPh>
    <phoneticPr fontId="4"/>
  </si>
  <si>
    <t>作業工程日時</t>
    <rPh sb="0" eb="2">
      <t>サギョウ</t>
    </rPh>
    <rPh sb="2" eb="4">
      <t>コウテイ</t>
    </rPh>
    <rPh sb="4" eb="6">
      <t>ニチジ</t>
    </rPh>
    <phoneticPr fontId="4"/>
  </si>
  <si>
    <t>管理項目</t>
    <rPh sb="0" eb="2">
      <t>カンリ</t>
    </rPh>
    <rPh sb="2" eb="4">
      <t>コウモク</t>
    </rPh>
    <phoneticPr fontId="4"/>
  </si>
  <si>
    <t>主</t>
    <rPh sb="0" eb="1">
      <t>シュ</t>
    </rPh>
    <phoneticPr fontId="4"/>
  </si>
  <si>
    <t>副</t>
    <rPh sb="0" eb="1">
      <t>フク</t>
    </rPh>
    <phoneticPr fontId="4"/>
  </si>
  <si>
    <t>開始から納期まで</t>
    <rPh sb="0" eb="2">
      <t>カイシ</t>
    </rPh>
    <rPh sb="4" eb="6">
      <t>ノウキ</t>
    </rPh>
    <phoneticPr fontId="4"/>
  </si>
  <si>
    <t>開始日</t>
    <rPh sb="0" eb="3">
      <t>カイシビ</t>
    </rPh>
    <phoneticPr fontId="4"/>
  </si>
  <si>
    <t>納期日</t>
    <rPh sb="0" eb="2">
      <t>ノウキ</t>
    </rPh>
    <rPh sb="2" eb="3">
      <t>ビ</t>
    </rPh>
    <phoneticPr fontId="4"/>
  </si>
  <si>
    <t>ステータス</t>
    <phoneticPr fontId="4"/>
  </si>
  <si>
    <t>完成率</t>
    <rPh sb="0" eb="2">
      <t>カンセイ</t>
    </rPh>
    <rPh sb="2" eb="3">
      <t>リツ</t>
    </rPh>
    <phoneticPr fontId="4"/>
  </si>
  <si>
    <t>フレームワーク</t>
    <phoneticPr fontId="4"/>
  </si>
  <si>
    <t>処理</t>
    <rPh sb="0" eb="2">
      <t>ショリ</t>
    </rPh>
    <phoneticPr fontId="4"/>
  </si>
  <si>
    <t>フレームワーク</t>
    <phoneticPr fontId="4"/>
  </si>
  <si>
    <t>フレームワーク</t>
    <phoneticPr fontId="4"/>
  </si>
  <si>
    <t>フレームワーク</t>
    <phoneticPr fontId="4"/>
  </si>
  <si>
    <t>導入</t>
    <rPh sb="0" eb="2">
      <t>ドウニュウ</t>
    </rPh>
    <phoneticPr fontId="4"/>
  </si>
  <si>
    <t>操作入力の処理</t>
    <rPh sb="0" eb="2">
      <t>ソウサ</t>
    </rPh>
    <rPh sb="2" eb="4">
      <t>ニュウリョク</t>
    </rPh>
    <rPh sb="5" eb="7">
      <t>ショリ</t>
    </rPh>
    <phoneticPr fontId="1"/>
  </si>
  <si>
    <t>配置</t>
    <rPh sb="0" eb="2">
      <t>ハイチ</t>
    </rPh>
    <phoneticPr fontId="4"/>
  </si>
  <si>
    <t>実装中</t>
    <rPh sb="0" eb="2">
      <t>ジッソウ</t>
    </rPh>
    <rPh sb="2" eb="3">
      <t>チュウ</t>
    </rPh>
    <phoneticPr fontId="4"/>
  </si>
  <si>
    <t>制作管理</t>
    <rPh sb="0" eb="2">
      <t>セイサク</t>
    </rPh>
    <rPh sb="2" eb="4">
      <t>カンリ</t>
    </rPh>
    <phoneticPr fontId="4"/>
  </si>
  <si>
    <t>制作管理</t>
    <phoneticPr fontId="4"/>
  </si>
  <si>
    <t>タイトル</t>
    <phoneticPr fontId="1"/>
  </si>
  <si>
    <t>結果画面</t>
    <rPh sb="0" eb="2">
      <t>ケッカ</t>
    </rPh>
    <rPh sb="2" eb="4">
      <t>ガメン</t>
    </rPh>
    <phoneticPr fontId="1"/>
  </si>
  <si>
    <t>ゲーム処理</t>
    <rPh sb="3" eb="5">
      <t>ショリ</t>
    </rPh>
    <phoneticPr fontId="4"/>
  </si>
  <si>
    <t>プレイヤー</t>
    <phoneticPr fontId="4"/>
  </si>
  <si>
    <t>車関係</t>
    <rPh sb="0" eb="1">
      <t>クルマ</t>
    </rPh>
    <rPh sb="1" eb="3">
      <t>カンケイ</t>
    </rPh>
    <phoneticPr fontId="4"/>
  </si>
  <si>
    <t>リスト</t>
    <phoneticPr fontId="4"/>
  </si>
  <si>
    <t>作成</t>
    <rPh sb="0" eb="2">
      <t>サクセイ</t>
    </rPh>
    <phoneticPr fontId="4"/>
  </si>
  <si>
    <t>ＵＩ</t>
    <phoneticPr fontId="4"/>
  </si>
  <si>
    <t>作業工程日時</t>
    <phoneticPr fontId="1"/>
  </si>
  <si>
    <t>作業工程日時</t>
    <phoneticPr fontId="1"/>
  </si>
  <si>
    <t>BGM</t>
    <phoneticPr fontId="4"/>
  </si>
  <si>
    <t>BGM</t>
    <phoneticPr fontId="1"/>
  </si>
  <si>
    <t>タイトル画面</t>
    <rPh sb="4" eb="6">
      <t>ガメン</t>
    </rPh>
    <phoneticPr fontId="1"/>
  </si>
  <si>
    <t>セレクト画面</t>
    <rPh sb="4" eb="6">
      <t>ガメン</t>
    </rPh>
    <phoneticPr fontId="1"/>
  </si>
  <si>
    <t>キャラクター画面</t>
    <rPh sb="6" eb="8">
      <t>ガメン</t>
    </rPh>
    <phoneticPr fontId="1"/>
  </si>
  <si>
    <t>ゲーム画面＃1</t>
    <rPh sb="3" eb="5">
      <t>ガメン</t>
    </rPh>
    <phoneticPr fontId="1"/>
  </si>
  <si>
    <t>ゲーム画面＃3</t>
    <rPh sb="3" eb="5">
      <t>ガメン</t>
    </rPh>
    <phoneticPr fontId="1"/>
  </si>
  <si>
    <t>ゲーム画面＃4</t>
    <rPh sb="3" eb="5">
      <t>ガメン</t>
    </rPh>
    <phoneticPr fontId="1"/>
  </si>
  <si>
    <t>結果画面</t>
    <phoneticPr fontId="1"/>
  </si>
  <si>
    <t>BGMリスト</t>
    <phoneticPr fontId="4"/>
  </si>
  <si>
    <t>SEリスト</t>
    <phoneticPr fontId="4"/>
  </si>
  <si>
    <t>SE</t>
    <phoneticPr fontId="1"/>
  </si>
  <si>
    <t>SE</t>
    <phoneticPr fontId="4"/>
  </si>
  <si>
    <t>キャラクター画面</t>
    <phoneticPr fontId="1"/>
  </si>
  <si>
    <t>セレクト画面</t>
    <phoneticPr fontId="1"/>
  </si>
  <si>
    <t>タイトル画面</t>
    <phoneticPr fontId="1"/>
  </si>
  <si>
    <t>ゲーム画面</t>
    <rPh sb="3" eb="5">
      <t>ガメン</t>
    </rPh>
    <phoneticPr fontId="1"/>
  </si>
  <si>
    <t>タイトル</t>
    <phoneticPr fontId="1"/>
  </si>
  <si>
    <t>セレクト</t>
    <phoneticPr fontId="1"/>
  </si>
  <si>
    <t>オブジェクト関係</t>
    <rPh sb="6" eb="8">
      <t>カンケイ</t>
    </rPh>
    <phoneticPr fontId="1"/>
  </si>
  <si>
    <t>床関係</t>
    <rPh sb="0" eb="1">
      <t>ユカ</t>
    </rPh>
    <rPh sb="1" eb="3">
      <t>カンケイ</t>
    </rPh>
    <phoneticPr fontId="1"/>
  </si>
  <si>
    <t>その他</t>
    <rPh sb="2" eb="3">
      <t>タ</t>
    </rPh>
    <phoneticPr fontId="1"/>
  </si>
  <si>
    <t>優先順位</t>
    <rPh sb="0" eb="4">
      <t>ユウセンジュンイ</t>
    </rPh>
    <phoneticPr fontId="1"/>
  </si>
  <si>
    <t>備考</t>
    <rPh sb="0" eb="2">
      <t>ビコウ</t>
    </rPh>
    <phoneticPr fontId="1"/>
  </si>
  <si>
    <t>タイトル</t>
  </si>
  <si>
    <t>タイトル</t>
    <phoneticPr fontId="1"/>
  </si>
  <si>
    <t>ステージセレクト</t>
    <phoneticPr fontId="1"/>
  </si>
  <si>
    <t>状態変化</t>
    <rPh sb="0" eb="2">
      <t>ジョウタイ</t>
    </rPh>
    <rPh sb="2" eb="4">
      <t>ヘンカ</t>
    </rPh>
    <phoneticPr fontId="1"/>
  </si>
  <si>
    <t>リザルト</t>
    <phoneticPr fontId="1"/>
  </si>
  <si>
    <t>モーション</t>
    <phoneticPr fontId="4"/>
  </si>
  <si>
    <t>ゲーム</t>
  </si>
  <si>
    <t>操作ボタン</t>
    <rPh sb="0" eb="2">
      <t>ソウサ</t>
    </rPh>
    <phoneticPr fontId="1"/>
  </si>
  <si>
    <t>アクション</t>
    <phoneticPr fontId="1"/>
  </si>
  <si>
    <t>移動</t>
    <rPh sb="0" eb="2">
      <t>イドウ</t>
    </rPh>
    <phoneticPr fontId="1"/>
  </si>
  <si>
    <t>種類</t>
    <rPh sb="0" eb="2">
      <t>シュルイ</t>
    </rPh>
    <phoneticPr fontId="1"/>
  </si>
  <si>
    <t>×ボタン</t>
    <phoneticPr fontId="1"/>
  </si>
  <si>
    <t>R1</t>
    <phoneticPr fontId="1"/>
  </si>
  <si>
    <t>ポーズ</t>
    <phoneticPr fontId="1"/>
  </si>
  <si>
    <t>決定</t>
    <rPh sb="0" eb="2">
      <t>ケッテイ</t>
    </rPh>
    <phoneticPr fontId="1"/>
  </si>
  <si>
    <t>ステージセレクト</t>
    <phoneticPr fontId="1"/>
  </si>
  <si>
    <t>選択</t>
    <rPh sb="0" eb="2">
      <t>センタク</t>
    </rPh>
    <phoneticPr fontId="1"/>
  </si>
  <si>
    <t>十字キー左右</t>
    <rPh sb="0" eb="2">
      <t>ジュウジ</t>
    </rPh>
    <rPh sb="4" eb="6">
      <t>サユウ</t>
    </rPh>
    <phoneticPr fontId="1"/>
  </si>
  <si>
    <t>戻る</t>
    <rPh sb="0" eb="1">
      <t>モド</t>
    </rPh>
    <phoneticPr fontId="1"/>
  </si>
  <si>
    <t>マップ</t>
    <phoneticPr fontId="1"/>
  </si>
  <si>
    <t>リスト</t>
    <phoneticPr fontId="4"/>
  </si>
  <si>
    <t>操作</t>
    <rPh sb="0" eb="2">
      <t>ソウサ</t>
    </rPh>
    <phoneticPr fontId="4"/>
  </si>
  <si>
    <t>タイトル</t>
    <phoneticPr fontId="1"/>
  </si>
  <si>
    <t>タイトル</t>
    <phoneticPr fontId="4"/>
  </si>
  <si>
    <t>リザルト</t>
    <phoneticPr fontId="1"/>
  </si>
  <si>
    <t>軸</t>
    <rPh sb="0" eb="1">
      <t>ジク</t>
    </rPh>
    <phoneticPr fontId="1"/>
  </si>
  <si>
    <t>2D</t>
  </si>
  <si>
    <t>2D</t>
    <phoneticPr fontId="1"/>
  </si>
  <si>
    <t>3D</t>
    <phoneticPr fontId="1"/>
  </si>
  <si>
    <t>戻る</t>
    <rPh sb="0" eb="1">
      <t>モド</t>
    </rPh>
    <phoneticPr fontId="1"/>
  </si>
  <si>
    <t>×ボタン</t>
    <phoneticPr fontId="1"/>
  </si>
  <si>
    <t>リザルト</t>
    <phoneticPr fontId="1"/>
  </si>
  <si>
    <t>モーション</t>
    <phoneticPr fontId="1"/>
  </si>
  <si>
    <t>ポーズ</t>
    <phoneticPr fontId="1"/>
  </si>
  <si>
    <t>フレーム数</t>
    <rPh sb="4" eb="5">
      <t>スウ</t>
    </rPh>
    <phoneticPr fontId="1"/>
  </si>
  <si>
    <t>モーション番号</t>
    <rPh sb="5" eb="7">
      <t>バンゴウ</t>
    </rPh>
    <phoneticPr fontId="1"/>
  </si>
  <si>
    <t>パターン数</t>
    <rPh sb="4" eb="5">
      <t>スウ</t>
    </rPh>
    <phoneticPr fontId="1"/>
  </si>
  <si>
    <t>備考</t>
    <rPh sb="0" eb="2">
      <t>ビコウ</t>
    </rPh>
    <phoneticPr fontId="1"/>
  </si>
  <si>
    <t>作成状況</t>
    <rPh sb="0" eb="2">
      <t>サクセイ</t>
    </rPh>
    <rPh sb="2" eb="4">
      <t>ジョウキョウ</t>
    </rPh>
    <phoneticPr fontId="4"/>
  </si>
  <si>
    <t>実装状況</t>
    <rPh sb="0" eb="2">
      <t>ジッソウ</t>
    </rPh>
    <rPh sb="2" eb="4">
      <t>ジョウキョウ</t>
    </rPh>
    <phoneticPr fontId="1"/>
  </si>
  <si>
    <t>NUM</t>
    <phoneticPr fontId="1"/>
  </si>
  <si>
    <t>画面</t>
    <rPh sb="0" eb="2">
      <t>ガメン</t>
    </rPh>
    <phoneticPr fontId="1"/>
  </si>
  <si>
    <t>内容</t>
    <rPh sb="0" eb="2">
      <t>ナイヨウ</t>
    </rPh>
    <phoneticPr fontId="1"/>
  </si>
  <si>
    <t>フレーム</t>
    <phoneticPr fontId="1"/>
  </si>
  <si>
    <t>必要リスト</t>
    <rPh sb="0" eb="2">
      <t>ヒツヨウ</t>
    </rPh>
    <phoneticPr fontId="1"/>
  </si>
  <si>
    <t>3D</t>
  </si>
  <si>
    <t>UI</t>
    <phoneticPr fontId="4"/>
  </si>
  <si>
    <t>2D</t>
    <phoneticPr fontId="1"/>
  </si>
  <si>
    <t>UI</t>
    <phoneticPr fontId="4"/>
  </si>
  <si>
    <t>配置</t>
    <rPh sb="0" eb="2">
      <t>ハイチ</t>
    </rPh>
    <phoneticPr fontId="1"/>
  </si>
  <si>
    <t>3D</t>
    <phoneticPr fontId="1"/>
  </si>
  <si>
    <t>ゲーム</t>
    <phoneticPr fontId="4"/>
  </si>
  <si>
    <t>男１</t>
    <rPh sb="0" eb="1">
      <t>オトコ</t>
    </rPh>
    <phoneticPr fontId="1"/>
  </si>
  <si>
    <t>男２</t>
    <rPh sb="0" eb="1">
      <t>オトコ</t>
    </rPh>
    <phoneticPr fontId="1"/>
  </si>
  <si>
    <t xml:space="preserve"> </t>
    <phoneticPr fontId="1"/>
  </si>
  <si>
    <t>60フレームおきに
titleが縦にはねる</t>
    <phoneticPr fontId="1"/>
  </si>
  <si>
    <t>ニュートラル</t>
    <phoneticPr fontId="1"/>
  </si>
  <si>
    <t>ジャンプ</t>
    <phoneticPr fontId="1"/>
  </si>
  <si>
    <t>物持ち上げ</t>
    <rPh sb="0" eb="1">
      <t>モノ</t>
    </rPh>
    <rPh sb="1" eb="2">
      <t>モ</t>
    </rPh>
    <rPh sb="3" eb="4">
      <t>ア</t>
    </rPh>
    <phoneticPr fontId="1"/>
  </si>
  <si>
    <t>投げる</t>
    <rPh sb="0" eb="1">
      <t>ナ</t>
    </rPh>
    <phoneticPr fontId="1"/>
  </si>
  <si>
    <t>被弾</t>
    <rPh sb="0" eb="2">
      <t>ヒダン</t>
    </rPh>
    <phoneticPr fontId="1"/>
  </si>
  <si>
    <t>スマッシュ</t>
    <phoneticPr fontId="1"/>
  </si>
  <si>
    <t>アケコン</t>
    <phoneticPr fontId="1"/>
  </si>
  <si>
    <t>アケコン</t>
    <phoneticPr fontId="4"/>
  </si>
  <si>
    <t>たける</t>
    <phoneticPr fontId="1"/>
  </si>
  <si>
    <t>男３</t>
    <rPh sb="0" eb="1">
      <t>オトコ</t>
    </rPh>
    <phoneticPr fontId="1"/>
  </si>
  <si>
    <t>男４</t>
    <rPh sb="0" eb="1">
      <t>オトコ</t>
    </rPh>
    <phoneticPr fontId="1"/>
  </si>
  <si>
    <t>キャラ</t>
    <phoneticPr fontId="4"/>
  </si>
  <si>
    <t>みきさん</t>
    <phoneticPr fontId="1"/>
  </si>
  <si>
    <t>みきさん</t>
    <phoneticPr fontId="1"/>
  </si>
  <si>
    <t>4日</t>
    <rPh sb="1" eb="2">
      <t>ニチ</t>
    </rPh>
    <phoneticPr fontId="1"/>
  </si>
  <si>
    <t>□△×R1ボタン</t>
    <phoneticPr fontId="1"/>
  </si>
  <si>
    <t>□ボタン</t>
    <phoneticPr fontId="1"/>
  </si>
  <si>
    <t>スティック左右</t>
    <rPh sb="5" eb="7">
      <t>サユウ</t>
    </rPh>
    <phoneticPr fontId="1"/>
  </si>
  <si>
    <t>スティック</t>
    <phoneticPr fontId="1"/>
  </si>
  <si>
    <t>弱攻撃</t>
    <rPh sb="0" eb="1">
      <t>ジャク</t>
    </rPh>
    <rPh sb="1" eb="3">
      <t>コウゲキ</t>
    </rPh>
    <phoneticPr fontId="1"/>
  </si>
  <si>
    <t>強攻撃</t>
    <rPh sb="0" eb="1">
      <t>ツヨ</t>
    </rPh>
    <rPh sb="1" eb="3">
      <t>コウゲキ</t>
    </rPh>
    <phoneticPr fontId="1"/>
  </si>
  <si>
    <t>△ボタン</t>
    <phoneticPr fontId="1"/>
  </si>
  <si>
    <t>メニュー</t>
    <phoneticPr fontId="1"/>
  </si>
  <si>
    <t>選択</t>
    <rPh sb="0" eb="2">
      <t>センタク</t>
    </rPh>
    <phoneticPr fontId="1"/>
  </si>
  <si>
    <t>決定</t>
    <rPh sb="0" eb="2">
      <t>ケッテイ</t>
    </rPh>
    <phoneticPr fontId="1"/>
  </si>
  <si>
    <t>戻る</t>
    <rPh sb="0" eb="1">
      <t>モド</t>
    </rPh>
    <phoneticPr fontId="1"/>
  </si>
  <si>
    <t>スティック</t>
    <phoneticPr fontId="1"/>
  </si>
  <si>
    <t>□ボタン</t>
    <phoneticPr fontId="1"/>
  </si>
  <si>
    <t>キャラ選択</t>
    <rPh sb="3" eb="5">
      <t>センタク</t>
    </rPh>
    <phoneticPr fontId="1"/>
  </si>
  <si>
    <t>アケコン</t>
    <phoneticPr fontId="1"/>
  </si>
  <si>
    <t>キャラ決定時戻る</t>
    <rPh sb="3" eb="5">
      <t>ケッテイ</t>
    </rPh>
    <rPh sb="5" eb="6">
      <t>ジ</t>
    </rPh>
    <rPh sb="6" eb="7">
      <t>モド</t>
    </rPh>
    <phoneticPr fontId="1"/>
  </si>
  <si>
    <t>メニューへ戻る</t>
    <rPh sb="5" eb="6">
      <t>モド</t>
    </rPh>
    <phoneticPr fontId="1"/>
  </si>
  <si>
    <t>□ボタン</t>
    <phoneticPr fontId="1"/>
  </si>
  <si>
    <t>スティック</t>
    <phoneticPr fontId="1"/>
  </si>
  <si>
    <t>□ボタン</t>
    <phoneticPr fontId="1"/>
  </si>
  <si>
    <t>スティック</t>
    <phoneticPr fontId="1"/>
  </si>
  <si>
    <t>START</t>
    <phoneticPr fontId="1"/>
  </si>
  <si>
    <t>ポーズ</t>
    <phoneticPr fontId="1"/>
  </si>
  <si>
    <t>ゲームに戻る</t>
    <rPh sb="4" eb="5">
      <t>モド</t>
    </rPh>
    <phoneticPr fontId="1"/>
  </si>
  <si>
    <t>引き分け</t>
    <rPh sb="0" eb="1">
      <t>ヒ</t>
    </rPh>
    <rPh sb="2" eb="3">
      <t>ワ</t>
    </rPh>
    <phoneticPr fontId="1"/>
  </si>
  <si>
    <t>ステージ選択</t>
    <rPh sb="4" eb="6">
      <t>センタク</t>
    </rPh>
    <phoneticPr fontId="1"/>
  </si>
  <si>
    <t>ポーズ</t>
    <phoneticPr fontId="1"/>
  </si>
  <si>
    <t>リザルト</t>
    <phoneticPr fontId="1"/>
  </si>
  <si>
    <t>キャラ</t>
    <phoneticPr fontId="1"/>
  </si>
  <si>
    <t>コントローラー</t>
    <phoneticPr fontId="4"/>
  </si>
  <si>
    <t>コントローラー</t>
    <phoneticPr fontId="1"/>
  </si>
  <si>
    <t>コントローラー</t>
    <phoneticPr fontId="1"/>
  </si>
  <si>
    <t>コントローラー</t>
    <phoneticPr fontId="1"/>
  </si>
  <si>
    <t>コントローラー</t>
    <phoneticPr fontId="1"/>
  </si>
  <si>
    <t>コントローラー</t>
    <phoneticPr fontId="1"/>
  </si>
  <si>
    <t>コントローラー</t>
    <phoneticPr fontId="1"/>
  </si>
  <si>
    <t>コントローラー</t>
    <phoneticPr fontId="1"/>
  </si>
  <si>
    <t>コントローラー</t>
    <phoneticPr fontId="1"/>
  </si>
  <si>
    <t>コントローラー</t>
    <phoneticPr fontId="1"/>
  </si>
  <si>
    <t>キャラ別詳細</t>
    <rPh sb="3" eb="4">
      <t>ベツ</t>
    </rPh>
    <rPh sb="4" eb="6">
      <t>ショウサイ</t>
    </rPh>
    <phoneticPr fontId="1"/>
  </si>
  <si>
    <t>マップ別詳細</t>
    <rPh sb="3" eb="4">
      <t>ベツ</t>
    </rPh>
    <rPh sb="4" eb="6">
      <t>ショウサイ</t>
    </rPh>
    <phoneticPr fontId="1"/>
  </si>
  <si>
    <t>ゲーム処理</t>
    <rPh sb="3" eb="5">
      <t>ショリ</t>
    </rPh>
    <phoneticPr fontId="1"/>
  </si>
  <si>
    <t>1変身</t>
    <rPh sb="1" eb="3">
      <t>ヘンシン</t>
    </rPh>
    <phoneticPr fontId="1"/>
  </si>
  <si>
    <t>2変身</t>
    <rPh sb="1" eb="3">
      <t>ヘンシン</t>
    </rPh>
    <phoneticPr fontId="1"/>
  </si>
  <si>
    <t>3変身</t>
    <rPh sb="1" eb="3">
      <t>ヘンシン</t>
    </rPh>
    <phoneticPr fontId="1"/>
  </si>
  <si>
    <t>4変身</t>
    <rPh sb="1" eb="3">
      <t>ヘンシン</t>
    </rPh>
    <phoneticPr fontId="1"/>
  </si>
  <si>
    <t>タイム</t>
    <phoneticPr fontId="1"/>
  </si>
  <si>
    <t>キャラアイコン</t>
    <phoneticPr fontId="1"/>
  </si>
  <si>
    <t>HP</t>
    <phoneticPr fontId="1"/>
  </si>
  <si>
    <t>ストーン情報</t>
    <rPh sb="4" eb="6">
      <t>ジョウホウ</t>
    </rPh>
    <phoneticPr fontId="1"/>
  </si>
  <si>
    <t>マップ</t>
    <phoneticPr fontId="1"/>
  </si>
  <si>
    <t>HPは全部で250で、1ゲージ50</t>
    <rPh sb="3" eb="5">
      <t>ゼンブ</t>
    </rPh>
    <phoneticPr fontId="1"/>
  </si>
  <si>
    <t>ゲージが減ったらクリスタルがたおれる</t>
    <rPh sb="4" eb="5">
      <t>ヘ</t>
    </rPh>
    <phoneticPr fontId="1"/>
  </si>
  <si>
    <t>HPクリスタル</t>
    <phoneticPr fontId="1"/>
  </si>
  <si>
    <t>HP</t>
    <phoneticPr fontId="1"/>
  </si>
  <si>
    <t>ストーン獲得時の効果表記</t>
    <rPh sb="4" eb="6">
      <t>カクトク</t>
    </rPh>
    <rPh sb="6" eb="7">
      <t>ジ</t>
    </rPh>
    <rPh sb="8" eb="10">
      <t>コウカ</t>
    </rPh>
    <rPh sb="10" eb="12">
      <t>ヒョウキ</t>
    </rPh>
    <phoneticPr fontId="1"/>
  </si>
  <si>
    <t>開幕</t>
    <rPh sb="0" eb="2">
      <t>カイマク</t>
    </rPh>
    <phoneticPr fontId="1"/>
  </si>
  <si>
    <t>ＲＯＵＮＤ</t>
    <phoneticPr fontId="1"/>
  </si>
  <si>
    <t>戦闘時の時</t>
    <rPh sb="0" eb="2">
      <t>セントウ</t>
    </rPh>
    <rPh sb="2" eb="3">
      <t>ジ</t>
    </rPh>
    <rPh sb="4" eb="5">
      <t>トキ</t>
    </rPh>
    <phoneticPr fontId="1"/>
  </si>
  <si>
    <t>メニュー画面</t>
    <rPh sb="4" eb="6">
      <t>ガメン</t>
    </rPh>
    <phoneticPr fontId="1"/>
  </si>
  <si>
    <t>変身後の戦闘の曲</t>
    <rPh sb="0" eb="2">
      <t>ヘンシン</t>
    </rPh>
    <rPh sb="2" eb="3">
      <t>ゴ</t>
    </rPh>
    <rPh sb="4" eb="6">
      <t>セントウ</t>
    </rPh>
    <rPh sb="7" eb="8">
      <t>キョク</t>
    </rPh>
    <phoneticPr fontId="1"/>
  </si>
  <si>
    <t>マップ</t>
    <phoneticPr fontId="4"/>
  </si>
  <si>
    <t>0～120</t>
    <phoneticPr fontId="1"/>
  </si>
  <si>
    <t>120～140</t>
    <phoneticPr fontId="1"/>
  </si>
  <si>
    <t>キャラ名前</t>
    <rPh sb="3" eb="5">
      <t>ナマエ</t>
    </rPh>
    <phoneticPr fontId="1"/>
  </si>
  <si>
    <t xml:space="preserve">タイムを減らす
ストーンを時間で生成
攻撃可能
移動
物を投げられる
</t>
    <rPh sb="4" eb="5">
      <t>ヘ</t>
    </rPh>
    <rPh sb="13" eb="15">
      <t>ジカン</t>
    </rPh>
    <rPh sb="16" eb="18">
      <t>セイセイ</t>
    </rPh>
    <rPh sb="19" eb="21">
      <t>コウゲキ</t>
    </rPh>
    <rPh sb="21" eb="23">
      <t>カノウ</t>
    </rPh>
    <rPh sb="24" eb="26">
      <t>イドウ</t>
    </rPh>
    <rPh sb="27" eb="28">
      <t>モノ</t>
    </rPh>
    <rPh sb="29" eb="30">
      <t>ナ</t>
    </rPh>
    <phoneticPr fontId="1"/>
  </si>
  <si>
    <t>壁に張り付き</t>
    <rPh sb="0" eb="1">
      <t>カベ</t>
    </rPh>
    <rPh sb="2" eb="3">
      <t>ハ</t>
    </rPh>
    <rPh sb="4" eb="5">
      <t>ツ</t>
    </rPh>
    <phoneticPr fontId="1"/>
  </si>
  <si>
    <t>0～5400</t>
    <phoneticPr fontId="1"/>
  </si>
  <si>
    <t>0～50</t>
    <phoneticPr fontId="1"/>
  </si>
  <si>
    <t>どちらかのHPが０になり決着したら。
画面を真っ白にして。</t>
    <rPh sb="12" eb="14">
      <t>ケッチャク</t>
    </rPh>
    <rPh sb="19" eb="21">
      <t>ガメン</t>
    </rPh>
    <rPh sb="22" eb="23">
      <t>マ</t>
    </rPh>
    <rPh sb="24" eb="25">
      <t>シロ</t>
    </rPh>
    <phoneticPr fontId="1"/>
  </si>
  <si>
    <t>0～120</t>
    <phoneticPr fontId="1"/>
  </si>
  <si>
    <t>120～240</t>
    <phoneticPr fontId="1"/>
  </si>
  <si>
    <t>左から大きいKが少しずつちいさく
なっていきながら中心で止まる</t>
    <rPh sb="0" eb="1">
      <t>ヒダリ</t>
    </rPh>
    <rPh sb="3" eb="4">
      <t>オオ</t>
    </rPh>
    <rPh sb="8" eb="9">
      <t>スコ</t>
    </rPh>
    <rPh sb="25" eb="27">
      <t>チュウシン</t>
    </rPh>
    <rPh sb="28" eb="29">
      <t>ト</t>
    </rPh>
    <phoneticPr fontId="1"/>
  </si>
  <si>
    <t>ストーンについて</t>
    <phoneticPr fontId="1"/>
  </si>
  <si>
    <t>０～5400</t>
    <phoneticPr fontId="1"/>
  </si>
  <si>
    <t xml:space="preserve">赤攻撃力UP
青攻撃速度、移動UP
緑HP自動回復が付与される
出現しているときは、周りに
エフェクトを出す
</t>
    <rPh sb="0" eb="1">
      <t>アカ</t>
    </rPh>
    <rPh sb="1" eb="3">
      <t>コウゲキ</t>
    </rPh>
    <rPh sb="3" eb="4">
      <t>リョク</t>
    </rPh>
    <rPh sb="7" eb="8">
      <t>アオ</t>
    </rPh>
    <rPh sb="8" eb="10">
      <t>コウゲキ</t>
    </rPh>
    <rPh sb="10" eb="12">
      <t>ソクド</t>
    </rPh>
    <rPh sb="13" eb="15">
      <t>イドウ</t>
    </rPh>
    <rPh sb="18" eb="19">
      <t>ミドリ</t>
    </rPh>
    <rPh sb="21" eb="23">
      <t>ジドウ</t>
    </rPh>
    <rPh sb="23" eb="25">
      <t>カイフク</t>
    </rPh>
    <rPh sb="26" eb="28">
      <t>フヨ</t>
    </rPh>
    <rPh sb="32" eb="34">
      <t>シュツゲン</t>
    </rPh>
    <rPh sb="42" eb="43">
      <t>マワ</t>
    </rPh>
    <rPh sb="52" eb="53">
      <t>ダ</t>
    </rPh>
    <phoneticPr fontId="1"/>
  </si>
  <si>
    <t>獲得時にプレイヤーの周りに
エフェクトを出す
獲得したストーンをUIで
プレイヤーサイドに表示</t>
    <rPh sb="0" eb="2">
      <t>カクトク</t>
    </rPh>
    <rPh sb="2" eb="3">
      <t>ジ</t>
    </rPh>
    <rPh sb="10" eb="11">
      <t>マワ</t>
    </rPh>
    <rPh sb="20" eb="21">
      <t>ダ</t>
    </rPh>
    <rPh sb="23" eb="25">
      <t>カクトク</t>
    </rPh>
    <rPh sb="45" eb="47">
      <t>ヒョウジ</t>
    </rPh>
    <phoneticPr fontId="1"/>
  </si>
  <si>
    <t>獲得状況の下に今付与されている
効果を表示
スマッシュ攻撃を使うと表示が
無くなる</t>
    <rPh sb="0" eb="2">
      <t>カクトク</t>
    </rPh>
    <rPh sb="2" eb="4">
      <t>ジョウキョウ</t>
    </rPh>
    <rPh sb="5" eb="6">
      <t>シタ</t>
    </rPh>
    <rPh sb="7" eb="8">
      <t>イマ</t>
    </rPh>
    <rPh sb="8" eb="10">
      <t>フヨ</t>
    </rPh>
    <rPh sb="16" eb="18">
      <t>コウカ</t>
    </rPh>
    <rPh sb="19" eb="21">
      <t>ヒョウジ</t>
    </rPh>
    <rPh sb="27" eb="29">
      <t>コウゲキ</t>
    </rPh>
    <rPh sb="30" eb="31">
      <t>ツカ</t>
    </rPh>
    <rPh sb="33" eb="35">
      <t>ヒョウジ</t>
    </rPh>
    <rPh sb="37" eb="38">
      <t>ナ</t>
    </rPh>
    <phoneticPr fontId="1"/>
  </si>
  <si>
    <t>画面の真ん中下に、マップを表示し
ストーンの位置を表示
マップにストーンが無い場合は
ミニマップだけ</t>
    <rPh sb="0" eb="2">
      <t>ガメン</t>
    </rPh>
    <rPh sb="3" eb="4">
      <t>マ</t>
    </rPh>
    <rPh sb="5" eb="6">
      <t>ナカ</t>
    </rPh>
    <rPh sb="6" eb="7">
      <t>シタ</t>
    </rPh>
    <rPh sb="13" eb="15">
      <t>ヒョウジ</t>
    </rPh>
    <rPh sb="22" eb="24">
      <t>イチ</t>
    </rPh>
    <rPh sb="25" eb="27">
      <t>ヒョウジ</t>
    </rPh>
    <rPh sb="37" eb="38">
      <t>ナ</t>
    </rPh>
    <rPh sb="39" eb="41">
      <t>バアイ</t>
    </rPh>
    <phoneticPr fontId="1"/>
  </si>
  <si>
    <t>変身について</t>
    <rPh sb="0" eb="2">
      <t>ヘンシン</t>
    </rPh>
    <phoneticPr fontId="1"/>
  </si>
  <si>
    <t>スマッシュ攻撃</t>
    <rPh sb="5" eb="7">
      <t>コウゲキ</t>
    </rPh>
    <phoneticPr fontId="1"/>
  </si>
  <si>
    <t>0～120</t>
    <phoneticPr fontId="1"/>
  </si>
  <si>
    <t>120～180</t>
    <phoneticPr fontId="1"/>
  </si>
  <si>
    <t>画面を明るくして、プレイヤーの
周りにエフェクト
着地と同時に決めポーズを取り、1秒後
戦闘に戻る</t>
    <rPh sb="0" eb="2">
      <t>ガメン</t>
    </rPh>
    <rPh sb="3" eb="4">
      <t>アカ</t>
    </rPh>
    <rPh sb="16" eb="17">
      <t>マワ</t>
    </rPh>
    <rPh sb="25" eb="27">
      <t>チャクチ</t>
    </rPh>
    <rPh sb="28" eb="30">
      <t>ドウジ</t>
    </rPh>
    <rPh sb="31" eb="32">
      <t>キ</t>
    </rPh>
    <rPh sb="37" eb="38">
      <t>ト</t>
    </rPh>
    <rPh sb="41" eb="43">
      <t>ビョウゴ</t>
    </rPh>
    <rPh sb="44" eb="46">
      <t>セントウ</t>
    </rPh>
    <rPh sb="47" eb="48">
      <t>モド</t>
    </rPh>
    <phoneticPr fontId="1"/>
  </si>
  <si>
    <t>決めポーズ
UI</t>
    <rPh sb="0" eb="1">
      <t>キ</t>
    </rPh>
    <phoneticPr fontId="1"/>
  </si>
  <si>
    <t>180～</t>
    <phoneticPr fontId="1"/>
  </si>
  <si>
    <t>キャラを浮かせ十字にモーションさせ
石をエフェクトと共にばら撒く</t>
    <rPh sb="4" eb="5">
      <t>ウ</t>
    </rPh>
    <rPh sb="7" eb="9">
      <t>ジュウジ</t>
    </rPh>
    <rPh sb="18" eb="19">
      <t>イシ</t>
    </rPh>
    <rPh sb="26" eb="27">
      <t>トモ</t>
    </rPh>
    <rPh sb="30" eb="31">
      <t>マ</t>
    </rPh>
    <phoneticPr fontId="1"/>
  </si>
  <si>
    <t>0～60</t>
    <phoneticPr fontId="1"/>
  </si>
  <si>
    <t>０～200</t>
    <phoneticPr fontId="1"/>
  </si>
  <si>
    <t>スマッシュ攻撃を当てたら
詳しくはスマッシュ攻撃へ</t>
    <rPh sb="5" eb="7">
      <t>コウゲキ</t>
    </rPh>
    <rPh sb="8" eb="9">
      <t>ア</t>
    </rPh>
    <rPh sb="13" eb="14">
      <t>クワ</t>
    </rPh>
    <rPh sb="22" eb="24">
      <t>コウゲキ</t>
    </rPh>
    <phoneticPr fontId="1"/>
  </si>
  <si>
    <t xml:space="preserve">ストーンが3個溜まった変身する
キャラが浮上しカメラ回転し周りが
少し暗くなる
変身後ストーン獲得情報を時間ゲージに変更（15秒間
ステータスを上昇（攻撃力・速度）
</t>
    <rPh sb="6" eb="7">
      <t>コ</t>
    </rPh>
    <rPh sb="7" eb="8">
      <t>タ</t>
    </rPh>
    <rPh sb="11" eb="13">
      <t>ヘンシン</t>
    </rPh>
    <rPh sb="20" eb="22">
      <t>フジョウ</t>
    </rPh>
    <rPh sb="26" eb="28">
      <t>カイテン</t>
    </rPh>
    <rPh sb="29" eb="30">
      <t>マワ</t>
    </rPh>
    <rPh sb="33" eb="34">
      <t>スコ</t>
    </rPh>
    <rPh sb="35" eb="36">
      <t>クラ</t>
    </rPh>
    <rPh sb="40" eb="42">
      <t>ヘンシン</t>
    </rPh>
    <rPh sb="42" eb="43">
      <t>ゴ</t>
    </rPh>
    <rPh sb="47" eb="49">
      <t>カクトク</t>
    </rPh>
    <rPh sb="49" eb="51">
      <t>ジョウホウ</t>
    </rPh>
    <rPh sb="52" eb="54">
      <t>ジカン</t>
    </rPh>
    <rPh sb="58" eb="60">
      <t>ヘンコウ</t>
    </rPh>
    <rPh sb="63" eb="65">
      <t>ビョウカン</t>
    </rPh>
    <rPh sb="72" eb="74">
      <t>ジョウショウ</t>
    </rPh>
    <rPh sb="75" eb="77">
      <t>コウゲキ</t>
    </rPh>
    <rPh sb="77" eb="78">
      <t>リョク</t>
    </rPh>
    <rPh sb="79" eb="81">
      <t>ソクド</t>
    </rPh>
    <phoneticPr fontId="1"/>
  </si>
  <si>
    <t>物投げ</t>
    <rPh sb="0" eb="1">
      <t>モノ</t>
    </rPh>
    <rPh sb="1" eb="2">
      <t>ナ</t>
    </rPh>
    <phoneticPr fontId="1"/>
  </si>
  <si>
    <t>変身中のみ一回だけ打てる技
打ったら変身が解除される。</t>
    <rPh sb="0" eb="3">
      <t>ヘンシンチュウ</t>
    </rPh>
    <rPh sb="5" eb="7">
      <t>イッカイ</t>
    </rPh>
    <rPh sb="9" eb="10">
      <t>ウ</t>
    </rPh>
    <rPh sb="12" eb="13">
      <t>ワザ</t>
    </rPh>
    <rPh sb="14" eb="15">
      <t>ウ</t>
    </rPh>
    <rPh sb="18" eb="20">
      <t>ヘンシン</t>
    </rPh>
    <rPh sb="21" eb="23">
      <t>カイジョ</t>
    </rPh>
    <phoneticPr fontId="1"/>
  </si>
  <si>
    <t>0～</t>
    <phoneticPr fontId="1"/>
  </si>
  <si>
    <t>また獲得したら1のループ</t>
    <rPh sb="2" eb="4">
      <t>カクトク</t>
    </rPh>
    <phoneticPr fontId="1"/>
  </si>
  <si>
    <t>0～180</t>
    <phoneticPr fontId="1"/>
  </si>
  <si>
    <t>スマッシュ攻撃が当たったら
1秒スローにして
画面をキャラ以外薄暗くして、
カメラ回転（カメラ回転速度は要相談　
回転後等倍</t>
    <rPh sb="5" eb="7">
      <t>コウゲキ</t>
    </rPh>
    <rPh sb="8" eb="9">
      <t>ア</t>
    </rPh>
    <rPh sb="15" eb="16">
      <t>ビョウ</t>
    </rPh>
    <rPh sb="23" eb="25">
      <t>ガメン</t>
    </rPh>
    <rPh sb="29" eb="31">
      <t>イガイ</t>
    </rPh>
    <rPh sb="31" eb="32">
      <t>ウス</t>
    </rPh>
    <rPh sb="32" eb="33">
      <t>クラ</t>
    </rPh>
    <rPh sb="41" eb="43">
      <t>カイテン</t>
    </rPh>
    <rPh sb="47" eb="49">
      <t>カイテン</t>
    </rPh>
    <rPh sb="49" eb="51">
      <t>ソクド</t>
    </rPh>
    <rPh sb="52" eb="53">
      <t>ヨウ</t>
    </rPh>
    <rPh sb="53" eb="55">
      <t>ソウダン</t>
    </rPh>
    <rPh sb="57" eb="59">
      <t>カイテン</t>
    </rPh>
    <rPh sb="59" eb="60">
      <t>ゴ</t>
    </rPh>
    <rPh sb="60" eb="62">
      <t>トウバイ</t>
    </rPh>
    <phoneticPr fontId="1"/>
  </si>
  <si>
    <t>等倍後、敵を吹き飛ばす
実装後派手さに欠けたら、エフェクト
追加予定。</t>
    <rPh sb="0" eb="2">
      <t>トウバイ</t>
    </rPh>
    <rPh sb="2" eb="3">
      <t>ゴ</t>
    </rPh>
    <rPh sb="4" eb="5">
      <t>テキ</t>
    </rPh>
    <rPh sb="6" eb="7">
      <t>フ</t>
    </rPh>
    <rPh sb="8" eb="9">
      <t>ト</t>
    </rPh>
    <rPh sb="12" eb="14">
      <t>ジッソウ</t>
    </rPh>
    <rPh sb="14" eb="15">
      <t>ゴ</t>
    </rPh>
    <rPh sb="15" eb="17">
      <t>ハデ</t>
    </rPh>
    <rPh sb="19" eb="20">
      <t>カ</t>
    </rPh>
    <rPh sb="30" eb="32">
      <t>ツイカ</t>
    </rPh>
    <rPh sb="32" eb="34">
      <t>ヨテイ</t>
    </rPh>
    <phoneticPr fontId="1"/>
  </si>
  <si>
    <t>0～300</t>
    <phoneticPr fontId="1"/>
  </si>
  <si>
    <t>0～180</t>
    <phoneticPr fontId="1"/>
  </si>
  <si>
    <t>壁に当たったら、反射させる
できればモンストのように。
バウンド回数は10回を予定。
ダメージはバウンド毎発生
変更有</t>
    <rPh sb="0" eb="1">
      <t>カベ</t>
    </rPh>
    <rPh sb="2" eb="3">
      <t>ア</t>
    </rPh>
    <rPh sb="8" eb="10">
      <t>ハンシャ</t>
    </rPh>
    <rPh sb="32" eb="34">
      <t>カイスウ</t>
    </rPh>
    <rPh sb="37" eb="38">
      <t>カイ</t>
    </rPh>
    <rPh sb="39" eb="41">
      <t>ヨテイ</t>
    </rPh>
    <rPh sb="52" eb="53">
      <t>マイ</t>
    </rPh>
    <rPh sb="53" eb="55">
      <t>ハッセイ</t>
    </rPh>
    <rPh sb="56" eb="58">
      <t>ヘンコウ</t>
    </rPh>
    <rPh sb="58" eb="59">
      <t>アリ</t>
    </rPh>
    <phoneticPr fontId="1"/>
  </si>
  <si>
    <t xml:space="preserve">バウンド後最後の壁に張り付くと。
大の字のように壁に貼り付ける。
</t>
    <rPh sb="4" eb="5">
      <t>ゴ</t>
    </rPh>
    <rPh sb="5" eb="7">
      <t>サイゴ</t>
    </rPh>
    <rPh sb="8" eb="9">
      <t>カベ</t>
    </rPh>
    <rPh sb="10" eb="11">
      <t>ハ</t>
    </rPh>
    <rPh sb="12" eb="13">
      <t>ツ</t>
    </rPh>
    <rPh sb="17" eb="18">
      <t>ダイ</t>
    </rPh>
    <rPh sb="19" eb="20">
      <t>ジ</t>
    </rPh>
    <rPh sb="24" eb="25">
      <t>カベ</t>
    </rPh>
    <rPh sb="26" eb="27">
      <t>ハ</t>
    </rPh>
    <rPh sb="28" eb="29">
      <t>ツ</t>
    </rPh>
    <phoneticPr fontId="1"/>
  </si>
  <si>
    <t>０～120</t>
    <phoneticPr fontId="1"/>
  </si>
  <si>
    <t>張り付きモーション
エフェクト</t>
    <rPh sb="0" eb="1">
      <t>ハ</t>
    </rPh>
    <rPh sb="2" eb="3">
      <t>ツ</t>
    </rPh>
    <phoneticPr fontId="1"/>
  </si>
  <si>
    <t>０～5400</t>
    <phoneticPr fontId="1"/>
  </si>
  <si>
    <t xml:space="preserve">持てる物の近くにいると、
青いサークルを表示
サークル内で攻撃ボタンで持ち上げる
</t>
    <rPh sb="0" eb="1">
      <t>モ</t>
    </rPh>
    <rPh sb="3" eb="4">
      <t>モノ</t>
    </rPh>
    <rPh sb="5" eb="6">
      <t>チカ</t>
    </rPh>
    <rPh sb="13" eb="14">
      <t>アオ</t>
    </rPh>
    <rPh sb="20" eb="22">
      <t>ヒョウジ</t>
    </rPh>
    <rPh sb="27" eb="28">
      <t>ナイ</t>
    </rPh>
    <rPh sb="29" eb="31">
      <t>コウゲキ</t>
    </rPh>
    <rPh sb="35" eb="36">
      <t>モ</t>
    </rPh>
    <rPh sb="37" eb="38">
      <t>ア</t>
    </rPh>
    <phoneticPr fontId="1"/>
  </si>
  <si>
    <t>持ち上げ状態モーション</t>
    <rPh sb="0" eb="1">
      <t>モ</t>
    </rPh>
    <rPh sb="2" eb="3">
      <t>ア</t>
    </rPh>
    <rPh sb="4" eb="6">
      <t>ジョウタイ</t>
    </rPh>
    <phoneticPr fontId="1"/>
  </si>
  <si>
    <t>持っている状態だと、
移動速度低下</t>
    <rPh sb="0" eb="1">
      <t>モ</t>
    </rPh>
    <rPh sb="5" eb="7">
      <t>ジョウタイ</t>
    </rPh>
    <rPh sb="11" eb="13">
      <t>イドウ</t>
    </rPh>
    <rPh sb="13" eb="15">
      <t>ソクド</t>
    </rPh>
    <rPh sb="15" eb="17">
      <t>テイカ</t>
    </rPh>
    <phoneticPr fontId="1"/>
  </si>
  <si>
    <t>持っているときに攻撃を食らうと。
物を落として、持っていたアイテムは
消滅</t>
    <rPh sb="0" eb="1">
      <t>モ</t>
    </rPh>
    <rPh sb="8" eb="10">
      <t>コウゲキ</t>
    </rPh>
    <rPh sb="11" eb="12">
      <t>ク</t>
    </rPh>
    <rPh sb="17" eb="18">
      <t>モノ</t>
    </rPh>
    <rPh sb="19" eb="20">
      <t>オ</t>
    </rPh>
    <rPh sb="24" eb="25">
      <t>モ</t>
    </rPh>
    <rPh sb="35" eb="37">
      <t>ショウメツ</t>
    </rPh>
    <phoneticPr fontId="1"/>
  </si>
  <si>
    <t>０～60</t>
    <phoneticPr fontId="1"/>
  </si>
  <si>
    <t>持ってる状態でもう一度攻撃ボタンを
押すと敵の方に向かって物を投げる
スピードは要調整</t>
    <rPh sb="0" eb="1">
      <t>モ</t>
    </rPh>
    <rPh sb="4" eb="6">
      <t>ジョウタイ</t>
    </rPh>
    <rPh sb="9" eb="11">
      <t>イチド</t>
    </rPh>
    <rPh sb="11" eb="13">
      <t>コウゲキ</t>
    </rPh>
    <rPh sb="18" eb="19">
      <t>オ</t>
    </rPh>
    <rPh sb="21" eb="22">
      <t>テキ</t>
    </rPh>
    <rPh sb="23" eb="24">
      <t>ホウ</t>
    </rPh>
    <rPh sb="25" eb="26">
      <t>ム</t>
    </rPh>
    <rPh sb="29" eb="30">
      <t>モノ</t>
    </rPh>
    <rPh sb="31" eb="32">
      <t>ナ</t>
    </rPh>
    <rPh sb="40" eb="41">
      <t>ヨウ</t>
    </rPh>
    <rPh sb="41" eb="43">
      <t>チョウセイ</t>
    </rPh>
    <phoneticPr fontId="1"/>
  </si>
  <si>
    <t>0～60</t>
    <phoneticPr fontId="1"/>
  </si>
  <si>
    <t>ゲーム画面のUIの動き</t>
    <rPh sb="3" eb="5">
      <t>ガメン</t>
    </rPh>
    <rPh sb="9" eb="10">
      <t>ウゴ</t>
    </rPh>
    <phoneticPr fontId="1"/>
  </si>
  <si>
    <t>0～5400</t>
    <phoneticPr fontId="1"/>
  </si>
  <si>
    <t>獲得したストーンの色のエフェクトを
プレイヤーの周りに出す
赤なら赤
青なら青
みどりはみどり</t>
    <rPh sb="0" eb="2">
      <t>カクトク</t>
    </rPh>
    <rPh sb="9" eb="10">
      <t>イロ</t>
    </rPh>
    <rPh sb="24" eb="25">
      <t>マワ</t>
    </rPh>
    <rPh sb="27" eb="28">
      <t>ダ</t>
    </rPh>
    <rPh sb="30" eb="31">
      <t>アカ</t>
    </rPh>
    <rPh sb="33" eb="34">
      <t>アカ</t>
    </rPh>
    <rPh sb="35" eb="36">
      <t>アオ</t>
    </rPh>
    <rPh sb="38" eb="39">
      <t>アオ</t>
    </rPh>
    <phoneticPr fontId="1"/>
  </si>
  <si>
    <t>いつものタイムと変わらず1秒ずつ</t>
    <rPh sb="8" eb="9">
      <t>カ</t>
    </rPh>
    <rPh sb="13" eb="14">
      <t>ビョウ</t>
    </rPh>
    <phoneticPr fontId="1"/>
  </si>
  <si>
    <t>残り20秒になったら画面右から
HURRYUPの文字を流す</t>
    <rPh sb="0" eb="1">
      <t>ノコ</t>
    </rPh>
    <rPh sb="4" eb="5">
      <t>ビョウ</t>
    </rPh>
    <rPh sb="10" eb="12">
      <t>ガメン</t>
    </rPh>
    <rPh sb="12" eb="13">
      <t>ミギ</t>
    </rPh>
    <rPh sb="24" eb="26">
      <t>モジ</t>
    </rPh>
    <rPh sb="27" eb="28">
      <t>ナガ</t>
    </rPh>
    <phoneticPr fontId="1"/>
  </si>
  <si>
    <t>0～120</t>
    <phoneticPr fontId="1"/>
  </si>
  <si>
    <t>HPバーが削れると1秒後に倒れる</t>
    <rPh sb="5" eb="6">
      <t>ケズ</t>
    </rPh>
    <rPh sb="10" eb="12">
      <t>ビョウゴ</t>
    </rPh>
    <rPh sb="13" eb="14">
      <t>タオ</t>
    </rPh>
    <phoneticPr fontId="1"/>
  </si>
  <si>
    <t>０～5400</t>
    <phoneticPr fontId="1"/>
  </si>
  <si>
    <t>HPバーが倒れる</t>
    <rPh sb="5" eb="6">
      <t>タオ</t>
    </rPh>
    <phoneticPr fontId="1"/>
  </si>
  <si>
    <t>FIGHTの画面が消えると攻撃できるようになり全部のUIも表示</t>
    <rPh sb="6" eb="8">
      <t>ガメン</t>
    </rPh>
    <rPh sb="9" eb="10">
      <t>キ</t>
    </rPh>
    <rPh sb="13" eb="15">
      <t>コウゲキ</t>
    </rPh>
    <rPh sb="23" eb="25">
      <t>ゼンブ</t>
    </rPh>
    <rPh sb="29" eb="31">
      <t>ヒョウジ</t>
    </rPh>
    <phoneticPr fontId="1"/>
  </si>
  <si>
    <t>FIGHT</t>
    <phoneticPr fontId="1"/>
  </si>
  <si>
    <t>OKTX</t>
    <phoneticPr fontId="1"/>
  </si>
  <si>
    <t>ハリーアップ</t>
    <phoneticPr fontId="1"/>
  </si>
  <si>
    <t>ROUND処理</t>
    <rPh sb="5" eb="7">
      <t>ショリ</t>
    </rPh>
    <phoneticPr fontId="1"/>
  </si>
  <si>
    <t>FIGHT処理</t>
    <rPh sb="5" eb="7">
      <t>ショリ</t>
    </rPh>
    <phoneticPr fontId="1"/>
  </si>
  <si>
    <t>プレイヤー処理</t>
    <rPh sb="5" eb="7">
      <t>ショリ</t>
    </rPh>
    <phoneticPr fontId="1"/>
  </si>
  <si>
    <t>変身中のストーンゲージ</t>
    <rPh sb="0" eb="2">
      <t>ヘンシン</t>
    </rPh>
    <rPh sb="2" eb="3">
      <t>チュウ</t>
    </rPh>
    <phoneticPr fontId="1"/>
  </si>
  <si>
    <t>白背景</t>
    <rPh sb="0" eb="1">
      <t>シロ</t>
    </rPh>
    <rPh sb="1" eb="3">
      <t>ハイケイ</t>
    </rPh>
    <phoneticPr fontId="1"/>
  </si>
  <si>
    <t>黒背景</t>
    <rPh sb="0" eb="1">
      <t>クロ</t>
    </rPh>
    <rPh sb="1" eb="3">
      <t>ハイケイ</t>
    </rPh>
    <phoneticPr fontId="1"/>
  </si>
  <si>
    <t>白くする処理</t>
    <rPh sb="0" eb="1">
      <t>シロ</t>
    </rPh>
    <rPh sb="4" eb="6">
      <t>ショリ</t>
    </rPh>
    <phoneticPr fontId="1"/>
  </si>
  <si>
    <t>スマッシュ攻撃処理</t>
    <rPh sb="5" eb="7">
      <t>コウゲキ</t>
    </rPh>
    <rPh sb="7" eb="9">
      <t>ショリ</t>
    </rPh>
    <phoneticPr fontId="1"/>
  </si>
  <si>
    <t>KO処理</t>
    <rPh sb="2" eb="4">
      <t>ショリ</t>
    </rPh>
    <phoneticPr fontId="1"/>
  </si>
  <si>
    <t>効果説明TX</t>
    <rPh sb="0" eb="2">
      <t>コウカ</t>
    </rPh>
    <rPh sb="2" eb="4">
      <t>セツメイ</t>
    </rPh>
    <phoneticPr fontId="1"/>
  </si>
  <si>
    <t>効果説明表示処理</t>
    <rPh sb="0" eb="2">
      <t>コウカ</t>
    </rPh>
    <rPh sb="2" eb="4">
      <t>セツメイ</t>
    </rPh>
    <rPh sb="4" eb="6">
      <t>ヒョウジ</t>
    </rPh>
    <rPh sb="6" eb="8">
      <t>ショリ</t>
    </rPh>
    <phoneticPr fontId="1"/>
  </si>
  <si>
    <t>エフェクト</t>
    <phoneticPr fontId="1"/>
  </si>
  <si>
    <t>エフェクト処理</t>
    <rPh sb="5" eb="7">
      <t>ショリ</t>
    </rPh>
    <phoneticPr fontId="1"/>
  </si>
  <si>
    <t>変身処理</t>
    <rPh sb="0" eb="2">
      <t>ヘンシン</t>
    </rPh>
    <rPh sb="2" eb="4">
      <t>ショリ</t>
    </rPh>
    <phoneticPr fontId="1"/>
  </si>
  <si>
    <t>カメラワーク</t>
    <phoneticPr fontId="1"/>
  </si>
  <si>
    <t>バウンド処理</t>
    <rPh sb="4" eb="6">
      <t>ショリ</t>
    </rPh>
    <phoneticPr fontId="1"/>
  </si>
  <si>
    <t>物を広い投げる処理</t>
    <rPh sb="0" eb="1">
      <t>モノ</t>
    </rPh>
    <rPh sb="2" eb="3">
      <t>ヒロ</t>
    </rPh>
    <rPh sb="4" eb="5">
      <t>ナ</t>
    </rPh>
    <rPh sb="7" eb="9">
      <t>ショリ</t>
    </rPh>
    <phoneticPr fontId="1"/>
  </si>
  <si>
    <t>石ばら撒き処理</t>
    <rPh sb="0" eb="1">
      <t>イシ</t>
    </rPh>
    <rPh sb="3" eb="4">
      <t>マ</t>
    </rPh>
    <rPh sb="5" eb="7">
      <t>ショリ</t>
    </rPh>
    <phoneticPr fontId="1"/>
  </si>
  <si>
    <t>効果説明文字TX</t>
    <rPh sb="0" eb="2">
      <t>コウカ</t>
    </rPh>
    <rPh sb="2" eb="4">
      <t>セツメイ</t>
    </rPh>
    <rPh sb="4" eb="6">
      <t>モジ</t>
    </rPh>
    <phoneticPr fontId="1"/>
  </si>
  <si>
    <t>戦闘に戻る
変身後は常にエフェクトをだす
変身中のBGMに変更
スマッシュ攻撃を撃つか、15秒過ぎるまで継続</t>
    <rPh sb="0" eb="2">
      <t>セントウ</t>
    </rPh>
    <rPh sb="3" eb="4">
      <t>モド</t>
    </rPh>
    <rPh sb="6" eb="8">
      <t>ヘンシン</t>
    </rPh>
    <rPh sb="8" eb="9">
      <t>ゴ</t>
    </rPh>
    <rPh sb="10" eb="11">
      <t>ツネ</t>
    </rPh>
    <rPh sb="21" eb="24">
      <t>ヘンシンチュウ</t>
    </rPh>
    <rPh sb="29" eb="31">
      <t>ヘンコウ</t>
    </rPh>
    <rPh sb="37" eb="39">
      <t>コウゲキ</t>
    </rPh>
    <rPh sb="40" eb="41">
      <t>ウ</t>
    </rPh>
    <rPh sb="46" eb="47">
      <t>ビョウ</t>
    </rPh>
    <rPh sb="47" eb="48">
      <t>ス</t>
    </rPh>
    <rPh sb="52" eb="54">
      <t>ケイゾク</t>
    </rPh>
    <phoneticPr fontId="1"/>
  </si>
  <si>
    <t>タイトル
ロゴ拡大処理</t>
    <rPh sb="7" eb="9">
      <t>カクダイ</t>
    </rPh>
    <rPh sb="9" eb="11">
      <t>ショリ</t>
    </rPh>
    <phoneticPr fontId="1"/>
  </si>
  <si>
    <t>ボタン押されたら、メニュー画面へ
波打ち処理</t>
    <rPh sb="3" eb="4">
      <t>オ</t>
    </rPh>
    <rPh sb="13" eb="15">
      <t>ガメン</t>
    </rPh>
    <rPh sb="17" eb="19">
      <t>ナミウ</t>
    </rPh>
    <rPh sb="20" eb="22">
      <t>ショリ</t>
    </rPh>
    <phoneticPr fontId="1"/>
  </si>
  <si>
    <t>背景</t>
    <rPh sb="0" eb="2">
      <t>ハイケイ</t>
    </rPh>
    <phoneticPr fontId="1"/>
  </si>
  <si>
    <t>チームロゴ</t>
    <phoneticPr fontId="1"/>
  </si>
  <si>
    <t>プレスボタン</t>
    <phoneticPr fontId="1"/>
  </si>
  <si>
    <t>入力処理</t>
    <rPh sb="0" eb="2">
      <t>ニュウリョク</t>
    </rPh>
    <rPh sb="2" eb="4">
      <t>ショリ</t>
    </rPh>
    <phoneticPr fontId="1"/>
  </si>
  <si>
    <t>ロゴ移動処理</t>
    <rPh sb="2" eb="4">
      <t>イドウ</t>
    </rPh>
    <rPh sb="4" eb="6">
      <t>ショリ</t>
    </rPh>
    <phoneticPr fontId="1"/>
  </si>
  <si>
    <t>ロゴ拡大処理</t>
    <rPh sb="2" eb="4">
      <t>カクダイ</t>
    </rPh>
    <rPh sb="4" eb="6">
      <t>ショリ</t>
    </rPh>
    <phoneticPr fontId="1"/>
  </si>
  <si>
    <t>波打ち処理</t>
    <rPh sb="0" eb="2">
      <t>ナミウ</t>
    </rPh>
    <rPh sb="3" eb="5">
      <t>ショリ</t>
    </rPh>
    <phoneticPr fontId="1"/>
  </si>
  <si>
    <t>雲の背景
タイトル
モード説明
選択移動処理</t>
    <rPh sb="0" eb="1">
      <t>クモ</t>
    </rPh>
    <rPh sb="2" eb="4">
      <t>ハイケイ</t>
    </rPh>
    <rPh sb="13" eb="15">
      <t>セツメイ</t>
    </rPh>
    <rPh sb="16" eb="18">
      <t>センタク</t>
    </rPh>
    <rPh sb="18" eb="20">
      <t>イドウ</t>
    </rPh>
    <rPh sb="20" eb="22">
      <t>ショリ</t>
    </rPh>
    <phoneticPr fontId="1"/>
  </si>
  <si>
    <r>
      <t xml:space="preserve">ROUNDTX
</t>
    </r>
    <r>
      <rPr>
        <b/>
        <sz val="20"/>
        <color theme="4"/>
        <rFont val="游ゴシック"/>
        <family val="3"/>
        <charset val="128"/>
        <scheme val="minor"/>
      </rPr>
      <t xml:space="preserve">ROUND処理
プレイヤー処理開始
</t>
    </r>
    <r>
      <rPr>
        <b/>
        <sz val="20"/>
        <color theme="5"/>
        <rFont val="游ゴシック"/>
        <family val="3"/>
        <charset val="128"/>
        <scheme val="minor"/>
      </rPr>
      <t>プレイヤー生成</t>
    </r>
    <r>
      <rPr>
        <b/>
        <sz val="20"/>
        <color theme="1"/>
        <rFont val="游ゴシック"/>
        <family val="3"/>
        <charset val="128"/>
        <scheme val="minor"/>
      </rPr>
      <t xml:space="preserve">
</t>
    </r>
    <r>
      <rPr>
        <b/>
        <sz val="20"/>
        <color theme="5"/>
        <rFont val="游ゴシック"/>
        <family val="3"/>
        <charset val="128"/>
        <scheme val="minor"/>
      </rPr>
      <t>マップ生成</t>
    </r>
    <rPh sb="13" eb="15">
      <t>ショリ</t>
    </rPh>
    <rPh sb="21" eb="23">
      <t>ショリ</t>
    </rPh>
    <rPh sb="23" eb="25">
      <t>カイシ</t>
    </rPh>
    <rPh sb="31" eb="33">
      <t>セイセイ</t>
    </rPh>
    <rPh sb="37" eb="39">
      <t>セイセイ</t>
    </rPh>
    <phoneticPr fontId="1"/>
  </si>
  <si>
    <r>
      <t xml:space="preserve">FIGHTTX
</t>
    </r>
    <r>
      <rPr>
        <b/>
        <sz val="20"/>
        <color theme="4"/>
        <rFont val="游ゴシック"/>
        <family val="3"/>
        <charset val="128"/>
        <scheme val="minor"/>
      </rPr>
      <t>FIGHT処理</t>
    </r>
    <r>
      <rPr>
        <b/>
        <sz val="20"/>
        <color theme="1"/>
        <rFont val="游ゴシック"/>
        <family val="3"/>
        <charset val="128"/>
        <scheme val="minor"/>
      </rPr>
      <t xml:space="preserve">
</t>
    </r>
    <rPh sb="13" eb="15">
      <t>ショリ</t>
    </rPh>
    <phoneticPr fontId="1"/>
  </si>
  <si>
    <t xml:space="preserve">ゲームスタート
</t>
    <phoneticPr fontId="1"/>
  </si>
  <si>
    <r>
      <t xml:space="preserve">HP
タイム　
</t>
    </r>
    <r>
      <rPr>
        <b/>
        <sz val="20"/>
        <color theme="5"/>
        <rFont val="游ゴシック"/>
        <family val="3"/>
        <charset val="128"/>
        <scheme val="minor"/>
      </rPr>
      <t>オブジェクト</t>
    </r>
    <r>
      <rPr>
        <b/>
        <sz val="20"/>
        <color theme="1"/>
        <rFont val="游ゴシック"/>
        <family val="3"/>
        <charset val="128"/>
        <scheme val="minor"/>
      </rPr>
      <t xml:space="preserve">
キャラアイコン
キャラ名前
HPバー
ストーン情報
</t>
    </r>
    <r>
      <rPr>
        <b/>
        <sz val="20"/>
        <color theme="4"/>
        <rFont val="游ゴシック"/>
        <family val="3"/>
        <charset val="128"/>
        <scheme val="minor"/>
      </rPr>
      <t>UI表示およびUI処理</t>
    </r>
    <r>
      <rPr>
        <b/>
        <sz val="20"/>
        <color theme="1"/>
        <rFont val="游ゴシック"/>
        <family val="3"/>
        <charset val="128"/>
        <scheme val="minor"/>
      </rPr>
      <t xml:space="preserve">
</t>
    </r>
    <r>
      <rPr>
        <b/>
        <sz val="20"/>
        <color theme="4"/>
        <rFont val="游ゴシック"/>
        <family val="3"/>
        <charset val="128"/>
        <scheme val="minor"/>
      </rPr>
      <t>プレイヤー処理
ストーン処理
物を持てる処理</t>
    </r>
    <rPh sb="26" eb="28">
      <t>ナマエ</t>
    </rPh>
    <rPh sb="38" eb="40">
      <t>ジョウホウ</t>
    </rPh>
    <phoneticPr fontId="1"/>
  </si>
  <si>
    <r>
      <t xml:space="preserve">タイム
HP
</t>
    </r>
    <r>
      <rPr>
        <b/>
        <sz val="20"/>
        <color theme="5"/>
        <rFont val="游ゴシック"/>
        <family val="3"/>
        <charset val="128"/>
        <scheme val="minor"/>
      </rPr>
      <t>マップ</t>
    </r>
    <r>
      <rPr>
        <b/>
        <sz val="20"/>
        <color theme="1"/>
        <rFont val="游ゴシック"/>
        <family val="3"/>
        <charset val="128"/>
        <scheme val="minor"/>
      </rPr>
      <t xml:space="preserve">
自機
ストーン情報（マップ、獲得内容
キャラアイコン
キャラ名前
</t>
    </r>
    <r>
      <rPr>
        <b/>
        <sz val="20"/>
        <color theme="5"/>
        <rFont val="游ゴシック"/>
        <family val="3"/>
        <charset val="128"/>
        <scheme val="minor"/>
      </rPr>
      <t>プレイヤー
マップとオブジェクト</t>
    </r>
    <rPh sb="11" eb="13">
      <t>ジキ</t>
    </rPh>
    <rPh sb="18" eb="20">
      <t>ジョウホウ</t>
    </rPh>
    <rPh sb="25" eb="27">
      <t>カクトク</t>
    </rPh>
    <rPh sb="27" eb="29">
      <t>ナイヨウ</t>
    </rPh>
    <rPh sb="41" eb="43">
      <t>ナマエ</t>
    </rPh>
    <phoneticPr fontId="1"/>
  </si>
  <si>
    <r>
      <t xml:space="preserve">タイム
HP
マップ
自機
ストーン情報（マップ、獲得内容
キャラアイコン
キャラ名前
</t>
    </r>
    <r>
      <rPr>
        <b/>
        <sz val="20"/>
        <color theme="5"/>
        <rFont val="游ゴシック"/>
        <family val="3"/>
        <charset val="128"/>
        <scheme val="minor"/>
      </rPr>
      <t>プレイヤー
マップとオブジェクト</t>
    </r>
    <r>
      <rPr>
        <b/>
        <sz val="20"/>
        <color theme="1"/>
        <rFont val="游ゴシック"/>
        <family val="3"/>
        <charset val="128"/>
        <scheme val="minor"/>
      </rPr>
      <t xml:space="preserve">
白背景
</t>
    </r>
    <r>
      <rPr>
        <b/>
        <sz val="20"/>
        <color theme="4"/>
        <rFont val="游ゴシック"/>
        <family val="3"/>
        <charset val="128"/>
        <scheme val="minor"/>
      </rPr>
      <t>白くする処理</t>
    </r>
    <rPh sb="11" eb="13">
      <t>ジキ</t>
    </rPh>
    <rPh sb="18" eb="20">
      <t>ジョウホウ</t>
    </rPh>
    <rPh sb="25" eb="27">
      <t>カクトク</t>
    </rPh>
    <rPh sb="27" eb="29">
      <t>ナイヨウ</t>
    </rPh>
    <rPh sb="41" eb="43">
      <t>ナマエ</t>
    </rPh>
    <rPh sb="61" eb="62">
      <t>シロ</t>
    </rPh>
    <rPh sb="62" eb="64">
      <t>ハイケイ</t>
    </rPh>
    <rPh sb="65" eb="66">
      <t>シロ</t>
    </rPh>
    <rPh sb="69" eb="71">
      <t>ショリ</t>
    </rPh>
    <phoneticPr fontId="1"/>
  </si>
  <si>
    <r>
      <t xml:space="preserve">タイム
HP
ストーン情報（マップ、獲得内容
キャラアイコン
キャラ名前
</t>
    </r>
    <r>
      <rPr>
        <b/>
        <sz val="20"/>
        <color theme="5"/>
        <rFont val="游ゴシック"/>
        <family val="3"/>
        <charset val="128"/>
        <scheme val="minor"/>
      </rPr>
      <t>プレイヤー
マップとオブジェクト</t>
    </r>
    <r>
      <rPr>
        <b/>
        <sz val="20"/>
        <color theme="1"/>
        <rFont val="游ゴシック"/>
        <family val="3"/>
        <charset val="128"/>
        <scheme val="minor"/>
      </rPr>
      <t xml:space="preserve">
</t>
    </r>
    <r>
      <rPr>
        <b/>
        <sz val="20"/>
        <color theme="4"/>
        <rFont val="游ゴシック"/>
        <family val="3"/>
        <charset val="128"/>
        <scheme val="minor"/>
      </rPr>
      <t>OK処理</t>
    </r>
    <rPh sb="11" eb="13">
      <t>ジョウホウ</t>
    </rPh>
    <rPh sb="18" eb="20">
      <t>カクトク</t>
    </rPh>
    <rPh sb="20" eb="22">
      <t>ナイヨウ</t>
    </rPh>
    <rPh sb="34" eb="36">
      <t>ナマエ</t>
    </rPh>
    <rPh sb="56" eb="58">
      <t>ショリ</t>
    </rPh>
    <phoneticPr fontId="1"/>
  </si>
  <si>
    <r>
      <t xml:space="preserve">タイム
HP
ストーン情報（マップ、獲得内容
キャラアイコン
キャラ名前
</t>
    </r>
    <r>
      <rPr>
        <b/>
        <sz val="20"/>
        <color theme="5"/>
        <rFont val="游ゴシック"/>
        <family val="3"/>
        <charset val="128"/>
        <scheme val="minor"/>
      </rPr>
      <t>プレイヤー</t>
    </r>
    <r>
      <rPr>
        <b/>
        <sz val="20"/>
        <color theme="1"/>
        <rFont val="游ゴシック"/>
        <family val="3"/>
        <charset val="128"/>
        <scheme val="minor"/>
      </rPr>
      <t xml:space="preserve">
</t>
    </r>
    <r>
      <rPr>
        <b/>
        <sz val="20"/>
        <color theme="5"/>
        <rFont val="游ゴシック"/>
        <family val="3"/>
        <charset val="128"/>
        <scheme val="minor"/>
      </rPr>
      <t xml:space="preserve">マップとオブジェクト
</t>
    </r>
    <r>
      <rPr>
        <b/>
        <sz val="20"/>
        <color theme="4"/>
        <rFont val="游ゴシック"/>
        <family val="3"/>
        <charset val="128"/>
        <scheme val="minor"/>
      </rPr>
      <t>OK処理</t>
    </r>
    <rPh sb="11" eb="13">
      <t>ジョウホウ</t>
    </rPh>
    <rPh sb="18" eb="20">
      <t>カクトク</t>
    </rPh>
    <rPh sb="20" eb="22">
      <t>ナイヨウ</t>
    </rPh>
    <rPh sb="34" eb="36">
      <t>ナマエ</t>
    </rPh>
    <phoneticPr fontId="1"/>
  </si>
  <si>
    <r>
      <t xml:space="preserve">ストーン
ストーンUI
</t>
    </r>
    <r>
      <rPr>
        <b/>
        <sz val="20"/>
        <color theme="4"/>
        <rFont val="游ゴシック"/>
        <family val="3"/>
        <charset val="128"/>
        <scheme val="minor"/>
      </rPr>
      <t>すとーん処理
エフェクト処理</t>
    </r>
    <rPh sb="24" eb="26">
      <t>ショリ</t>
    </rPh>
    <phoneticPr fontId="1"/>
  </si>
  <si>
    <r>
      <rPr>
        <b/>
        <sz val="20"/>
        <color theme="5"/>
        <rFont val="游ゴシック"/>
        <family val="3"/>
        <charset val="128"/>
        <scheme val="minor"/>
      </rPr>
      <t>ストーン</t>
    </r>
    <r>
      <rPr>
        <b/>
        <sz val="20"/>
        <color theme="1"/>
        <rFont val="游ゴシック"/>
        <family val="3"/>
        <charset val="128"/>
        <scheme val="minor"/>
      </rPr>
      <t xml:space="preserve">
ストーンUI
</t>
    </r>
    <r>
      <rPr>
        <b/>
        <sz val="20"/>
        <color theme="4"/>
        <rFont val="游ゴシック"/>
        <family val="3"/>
        <charset val="128"/>
        <scheme val="minor"/>
      </rPr>
      <t>すとーん処理
エフェクト処理</t>
    </r>
    <rPh sb="16" eb="18">
      <t>ショリ</t>
    </rPh>
    <rPh sb="24" eb="26">
      <t>ショリ</t>
    </rPh>
    <phoneticPr fontId="1"/>
  </si>
  <si>
    <r>
      <t xml:space="preserve">ミニマップ
</t>
    </r>
    <r>
      <rPr>
        <b/>
        <sz val="20"/>
        <color theme="4"/>
        <rFont val="游ゴシック"/>
        <family val="3"/>
        <charset val="128"/>
        <scheme val="minor"/>
      </rPr>
      <t>マップ固定</t>
    </r>
    <r>
      <rPr>
        <b/>
        <sz val="20"/>
        <color theme="1"/>
        <rFont val="游ゴシック"/>
        <family val="3"/>
        <charset val="128"/>
        <scheme val="minor"/>
      </rPr>
      <t xml:space="preserve">
ストーン情報</t>
    </r>
    <rPh sb="9" eb="11">
      <t>コテイ</t>
    </rPh>
    <rPh sb="16" eb="18">
      <t>ジョウホウ</t>
    </rPh>
    <phoneticPr fontId="1"/>
  </si>
  <si>
    <r>
      <t xml:space="preserve">エフェクト
</t>
    </r>
    <r>
      <rPr>
        <b/>
        <sz val="20"/>
        <color theme="4"/>
        <rFont val="游ゴシック"/>
        <family val="3"/>
        <charset val="128"/>
        <scheme val="minor"/>
      </rPr>
      <t>ストーンの色のエフェクト出す処理</t>
    </r>
    <r>
      <rPr>
        <b/>
        <sz val="20"/>
        <color theme="1"/>
        <rFont val="游ゴシック"/>
        <family val="3"/>
        <charset val="128"/>
        <scheme val="minor"/>
      </rPr>
      <t xml:space="preserve">
</t>
    </r>
    <r>
      <rPr>
        <b/>
        <sz val="20"/>
        <color theme="4"/>
        <rFont val="游ゴシック"/>
        <family val="3"/>
        <charset val="128"/>
        <scheme val="minor"/>
      </rPr>
      <t>※エフェクトはキャラの足元から円を描くように浮上していく
エフェクト</t>
    </r>
    <rPh sb="11" eb="12">
      <t>イロ</t>
    </rPh>
    <rPh sb="18" eb="19">
      <t>ダ</t>
    </rPh>
    <rPh sb="20" eb="22">
      <t>ショリ</t>
    </rPh>
    <rPh sb="35" eb="37">
      <t>アシモト</t>
    </rPh>
    <rPh sb="39" eb="40">
      <t>エン</t>
    </rPh>
    <rPh sb="41" eb="42">
      <t>エガ</t>
    </rPh>
    <rPh sb="46" eb="48">
      <t>フジョウ</t>
    </rPh>
    <phoneticPr fontId="1"/>
  </si>
  <si>
    <t>同じストーンを重複して持つことができる
赤赤赤のように、効果重複は倍率ではなく
1個赤ストーン獲得に付き攻撃力＋10
3個で攻撃力＋30のように</t>
    <rPh sb="0" eb="1">
      <t>オナ</t>
    </rPh>
    <rPh sb="7" eb="9">
      <t>ジュウフク</t>
    </rPh>
    <rPh sb="11" eb="12">
      <t>モ</t>
    </rPh>
    <rPh sb="20" eb="21">
      <t>アカ</t>
    </rPh>
    <rPh sb="21" eb="22">
      <t>アカ</t>
    </rPh>
    <rPh sb="22" eb="23">
      <t>アカ</t>
    </rPh>
    <rPh sb="28" eb="30">
      <t>コウカ</t>
    </rPh>
    <rPh sb="30" eb="32">
      <t>ジュウフク</t>
    </rPh>
    <rPh sb="33" eb="35">
      <t>バイリツ</t>
    </rPh>
    <rPh sb="41" eb="42">
      <t>コ</t>
    </rPh>
    <rPh sb="42" eb="43">
      <t>アカ</t>
    </rPh>
    <rPh sb="47" eb="49">
      <t>カクトク</t>
    </rPh>
    <rPh sb="50" eb="51">
      <t>ツ</t>
    </rPh>
    <rPh sb="52" eb="55">
      <t>コウゲキリョク</t>
    </rPh>
    <rPh sb="60" eb="61">
      <t>コ</t>
    </rPh>
    <rPh sb="62" eb="64">
      <t>コウゲキ</t>
    </rPh>
    <rPh sb="64" eb="65">
      <t>リョク</t>
    </rPh>
    <phoneticPr fontId="1"/>
  </si>
  <si>
    <t>赤→攻撃力＋10
青→移動速度＋5（要相談
緑→1秒当たり５回復MAXHPは250</t>
    <rPh sb="0" eb="1">
      <t>アカ</t>
    </rPh>
    <rPh sb="2" eb="4">
      <t>コウゲキ</t>
    </rPh>
    <rPh sb="4" eb="5">
      <t>リョク</t>
    </rPh>
    <rPh sb="9" eb="10">
      <t>アオ</t>
    </rPh>
    <rPh sb="11" eb="13">
      <t>イドウ</t>
    </rPh>
    <rPh sb="13" eb="15">
      <t>ソクド</t>
    </rPh>
    <rPh sb="18" eb="19">
      <t>ヨウ</t>
    </rPh>
    <rPh sb="19" eb="21">
      <t>ソウダン</t>
    </rPh>
    <rPh sb="22" eb="23">
      <t>ミドリ</t>
    </rPh>
    <rPh sb="25" eb="26">
      <t>ビョウ</t>
    </rPh>
    <rPh sb="26" eb="27">
      <t>ア</t>
    </rPh>
    <rPh sb="30" eb="32">
      <t>カイフク</t>
    </rPh>
    <phoneticPr fontId="1"/>
  </si>
  <si>
    <t>OK表示が消えた後勝者側の真ん中少し上から拡大されたマークを出し縮小させる</t>
    <rPh sb="2" eb="4">
      <t>ヒョウジ</t>
    </rPh>
    <rPh sb="5" eb="6">
      <t>キ</t>
    </rPh>
    <rPh sb="8" eb="9">
      <t>アト</t>
    </rPh>
    <rPh sb="9" eb="11">
      <t>ショウシャ</t>
    </rPh>
    <rPh sb="11" eb="12">
      <t>ガワ</t>
    </rPh>
    <rPh sb="13" eb="14">
      <t>マ</t>
    </rPh>
    <rPh sb="15" eb="16">
      <t>ナカ</t>
    </rPh>
    <rPh sb="16" eb="17">
      <t>スコ</t>
    </rPh>
    <rPh sb="18" eb="19">
      <t>ウエ</t>
    </rPh>
    <rPh sb="21" eb="23">
      <t>カクダイ</t>
    </rPh>
    <rPh sb="30" eb="31">
      <t>ダ</t>
    </rPh>
    <rPh sb="32" eb="34">
      <t>シュクショウ</t>
    </rPh>
    <phoneticPr fontId="1"/>
  </si>
  <si>
    <t>画像の様な大きさになるまで縮小させる。次のラウンドへ</t>
    <rPh sb="0" eb="2">
      <t>ガゾウ</t>
    </rPh>
    <rPh sb="3" eb="4">
      <t>ヨウ</t>
    </rPh>
    <rPh sb="5" eb="6">
      <t>オオ</t>
    </rPh>
    <rPh sb="13" eb="15">
      <t>シュクショウ</t>
    </rPh>
    <rPh sb="19" eb="20">
      <t>ツギ</t>
    </rPh>
    <phoneticPr fontId="1"/>
  </si>
  <si>
    <t>1ラウンド目マーク赤
2ラウンド目マーク緑
3ラウンド目マーク青</t>
    <rPh sb="5" eb="6">
      <t>メ</t>
    </rPh>
    <rPh sb="9" eb="10">
      <t>アカ</t>
    </rPh>
    <rPh sb="20" eb="21">
      <t>ミドリ</t>
    </rPh>
    <rPh sb="27" eb="28">
      <t>メ</t>
    </rPh>
    <rPh sb="31" eb="32">
      <t>アオ</t>
    </rPh>
    <phoneticPr fontId="1"/>
  </si>
  <si>
    <t>ROUND勝利処理</t>
    <rPh sb="5" eb="7">
      <t>ショウリ</t>
    </rPh>
    <rPh sb="7" eb="9">
      <t>ショリ</t>
    </rPh>
    <phoneticPr fontId="1"/>
  </si>
  <si>
    <t>ROUNDマーク</t>
    <phoneticPr fontId="1"/>
  </si>
  <si>
    <r>
      <t xml:space="preserve">ROUNDマーク
</t>
    </r>
    <r>
      <rPr>
        <b/>
        <sz val="20"/>
        <color theme="4"/>
        <rFont val="游ゴシック"/>
        <family val="3"/>
        <charset val="128"/>
        <scheme val="minor"/>
      </rPr>
      <t>マーク処理</t>
    </r>
    <rPh sb="12" eb="14">
      <t>ショリ</t>
    </rPh>
    <phoneticPr fontId="1"/>
  </si>
  <si>
    <r>
      <t xml:space="preserve">HPバーTX
</t>
    </r>
    <r>
      <rPr>
        <b/>
        <sz val="20"/>
        <color theme="4"/>
        <rFont val="游ゴシック"/>
        <family val="3"/>
        <charset val="128"/>
        <scheme val="minor"/>
      </rPr>
      <t>HP処理
HPが倒れる処理</t>
    </r>
    <rPh sb="9" eb="11">
      <t>ショリ</t>
    </rPh>
    <rPh sb="15" eb="16">
      <t>タオ</t>
    </rPh>
    <rPh sb="18" eb="20">
      <t>ショリ</t>
    </rPh>
    <phoneticPr fontId="1"/>
  </si>
  <si>
    <r>
      <t xml:space="preserve">ハリーアップTX
</t>
    </r>
    <r>
      <rPr>
        <b/>
        <sz val="20"/>
        <color theme="4"/>
        <rFont val="游ゴシック"/>
        <family val="3"/>
        <charset val="128"/>
        <scheme val="minor"/>
      </rPr>
      <t>ハリーアップ移動処理と表示処理</t>
    </r>
    <rPh sb="15" eb="17">
      <t>イドウ</t>
    </rPh>
    <rPh sb="17" eb="19">
      <t>ショリ</t>
    </rPh>
    <rPh sb="20" eb="22">
      <t>ヒョウジ</t>
    </rPh>
    <rPh sb="22" eb="24">
      <t>ショリ</t>
    </rPh>
    <phoneticPr fontId="1"/>
  </si>
  <si>
    <r>
      <t xml:space="preserve">タイム
</t>
    </r>
    <r>
      <rPr>
        <b/>
        <sz val="20"/>
        <color theme="4"/>
        <rFont val="游ゴシック"/>
        <family val="3"/>
        <charset val="128"/>
        <scheme val="minor"/>
      </rPr>
      <t>タイム処理</t>
    </r>
    <r>
      <rPr>
        <b/>
        <sz val="20"/>
        <color theme="1"/>
        <rFont val="游ゴシック"/>
        <family val="3"/>
        <charset val="128"/>
        <scheme val="minor"/>
      </rPr>
      <t xml:space="preserve">
地図の背景TX</t>
    </r>
    <rPh sb="7" eb="9">
      <t>ショリ</t>
    </rPh>
    <rPh sb="10" eb="12">
      <t>チズ</t>
    </rPh>
    <rPh sb="13" eb="15">
      <t>ハイケイ</t>
    </rPh>
    <phoneticPr fontId="1"/>
  </si>
  <si>
    <r>
      <rPr>
        <b/>
        <sz val="20"/>
        <color theme="4"/>
        <rFont val="游ゴシック"/>
        <family val="3"/>
        <charset val="128"/>
        <scheme val="minor"/>
      </rPr>
      <t>攻撃時に物を持っていたら落とす処理</t>
    </r>
    <r>
      <rPr>
        <b/>
        <sz val="20"/>
        <color theme="1"/>
        <rFont val="游ゴシック"/>
        <family val="3"/>
        <charset val="128"/>
        <scheme val="minor"/>
      </rPr>
      <t xml:space="preserve">
</t>
    </r>
    <rPh sb="0" eb="2">
      <t>コウゲキ</t>
    </rPh>
    <rPh sb="2" eb="3">
      <t>ジ</t>
    </rPh>
    <rPh sb="4" eb="5">
      <t>モノ</t>
    </rPh>
    <rPh sb="6" eb="7">
      <t>モ</t>
    </rPh>
    <rPh sb="12" eb="13">
      <t>オ</t>
    </rPh>
    <rPh sb="15" eb="17">
      <t>ショリ</t>
    </rPh>
    <phoneticPr fontId="1"/>
  </si>
  <si>
    <r>
      <t xml:space="preserve">投げモーション
</t>
    </r>
    <r>
      <rPr>
        <b/>
        <sz val="20"/>
        <color theme="4"/>
        <rFont val="游ゴシック"/>
        <family val="3"/>
        <charset val="128"/>
      </rPr>
      <t>敵の方に向く処理
投げる処理</t>
    </r>
    <rPh sb="0" eb="2">
      <t>コウゲキ</t>
    </rPh>
    <rPh sb="2" eb="3">
      <t>ジ</t>
    </rPh>
    <rPh sb="4" eb="5">
      <t>モノ</t>
    </rPh>
    <rPh sb="6" eb="7">
      <t>モ</t>
    </rPh>
    <rPh sb="12" eb="13">
      <t>オ</t>
    </rPh>
    <rPh sb="15" eb="17">
      <t>ショリ</t>
    </rPh>
    <phoneticPr fontId="1"/>
  </si>
  <si>
    <r>
      <t xml:space="preserve">サークル
</t>
    </r>
    <r>
      <rPr>
        <b/>
        <sz val="20"/>
        <color theme="4"/>
        <rFont val="游ゴシック"/>
        <family val="3"/>
        <charset val="128"/>
        <scheme val="minor"/>
      </rPr>
      <t>距離判定</t>
    </r>
    <r>
      <rPr>
        <b/>
        <sz val="20"/>
        <color theme="1"/>
        <rFont val="游ゴシック"/>
        <family val="3"/>
        <charset val="128"/>
        <scheme val="minor"/>
      </rPr>
      <t xml:space="preserve">
持ち上げモーション</t>
    </r>
    <rPh sb="5" eb="7">
      <t>キョリ</t>
    </rPh>
    <rPh sb="7" eb="9">
      <t>ハンテイ</t>
    </rPh>
    <rPh sb="10" eb="11">
      <t>モ</t>
    </rPh>
    <rPh sb="12" eb="13">
      <t>ア</t>
    </rPh>
    <phoneticPr fontId="1"/>
  </si>
  <si>
    <r>
      <rPr>
        <b/>
        <sz val="20"/>
        <color theme="4"/>
        <rFont val="游ゴシック"/>
        <family val="3"/>
        <charset val="128"/>
        <scheme val="minor"/>
      </rPr>
      <t>バウンド処理</t>
    </r>
    <r>
      <rPr>
        <b/>
        <sz val="20"/>
        <color theme="1"/>
        <rFont val="游ゴシック"/>
        <family val="3"/>
        <charset val="128"/>
        <scheme val="minor"/>
      </rPr>
      <t xml:space="preserve">
エフェクト
</t>
    </r>
    <rPh sb="4" eb="6">
      <t>ショリ</t>
    </rPh>
    <phoneticPr fontId="1"/>
  </si>
  <si>
    <r>
      <rPr>
        <b/>
        <sz val="20"/>
        <color theme="4"/>
        <rFont val="游ゴシック"/>
        <family val="3"/>
        <charset val="128"/>
        <scheme val="minor"/>
      </rPr>
      <t>吹き飛び処理</t>
    </r>
    <r>
      <rPr>
        <b/>
        <sz val="20"/>
        <color theme="1"/>
        <rFont val="游ゴシック"/>
        <family val="3"/>
        <charset val="128"/>
        <scheme val="minor"/>
      </rPr>
      <t xml:space="preserve">
エフェクト追加予定
吹き飛びモーション</t>
    </r>
    <rPh sb="0" eb="1">
      <t>フ</t>
    </rPh>
    <rPh sb="2" eb="3">
      <t>ト</t>
    </rPh>
    <rPh sb="4" eb="6">
      <t>ショリ</t>
    </rPh>
    <rPh sb="12" eb="14">
      <t>ツイカ</t>
    </rPh>
    <rPh sb="14" eb="16">
      <t>ヨテイ</t>
    </rPh>
    <rPh sb="17" eb="18">
      <t>フ</t>
    </rPh>
    <rPh sb="19" eb="20">
      <t>ト</t>
    </rPh>
    <phoneticPr fontId="1"/>
  </si>
  <si>
    <r>
      <rPr>
        <b/>
        <sz val="20"/>
        <color theme="4"/>
        <rFont val="游ゴシック"/>
        <family val="3"/>
        <charset val="128"/>
        <scheme val="minor"/>
      </rPr>
      <t>スマッシュ攻撃</t>
    </r>
    <r>
      <rPr>
        <b/>
        <sz val="20"/>
        <color theme="1"/>
        <rFont val="游ゴシック"/>
        <family val="3"/>
        <charset val="128"/>
        <scheme val="minor"/>
      </rPr>
      <t xml:space="preserve">
エフェクト
</t>
    </r>
    <r>
      <rPr>
        <b/>
        <sz val="20"/>
        <color theme="4"/>
        <rFont val="游ゴシック"/>
        <family val="3"/>
        <charset val="128"/>
        <scheme val="minor"/>
      </rPr>
      <t>スロー処理</t>
    </r>
    <r>
      <rPr>
        <b/>
        <sz val="20"/>
        <color theme="1"/>
        <rFont val="游ゴシック"/>
        <family val="3"/>
        <charset val="128"/>
        <scheme val="minor"/>
      </rPr>
      <t xml:space="preserve">
</t>
    </r>
    <r>
      <rPr>
        <b/>
        <sz val="20"/>
        <color theme="4"/>
        <rFont val="游ゴシック"/>
        <family val="3"/>
        <charset val="128"/>
        <scheme val="minor"/>
      </rPr>
      <t>カメラ回転
画面暗くする処理</t>
    </r>
    <r>
      <rPr>
        <b/>
        <sz val="20"/>
        <color theme="1"/>
        <rFont val="游ゴシック"/>
        <family val="3"/>
        <charset val="128"/>
        <scheme val="minor"/>
      </rPr>
      <t xml:space="preserve">
</t>
    </r>
    <rPh sb="5" eb="7">
      <t>コウゲキ</t>
    </rPh>
    <rPh sb="17" eb="19">
      <t>ショリ</t>
    </rPh>
    <rPh sb="23" eb="25">
      <t>カイテン</t>
    </rPh>
    <rPh sb="26" eb="28">
      <t>ガメン</t>
    </rPh>
    <rPh sb="28" eb="29">
      <t>クラ</t>
    </rPh>
    <rPh sb="32" eb="34">
      <t>ショリ</t>
    </rPh>
    <phoneticPr fontId="1"/>
  </si>
  <si>
    <r>
      <rPr>
        <b/>
        <sz val="20"/>
        <color theme="4"/>
        <rFont val="游ゴシック"/>
        <family val="3"/>
        <charset val="128"/>
        <scheme val="minor"/>
      </rPr>
      <t>スマッシュ攻撃</t>
    </r>
    <r>
      <rPr>
        <b/>
        <sz val="20"/>
        <color theme="1"/>
        <rFont val="游ゴシック"/>
        <family val="3"/>
        <charset val="128"/>
        <scheme val="minor"/>
      </rPr>
      <t xml:space="preserve">
エフェクト</t>
    </r>
    <rPh sb="5" eb="7">
      <t>コウゲキ</t>
    </rPh>
    <phoneticPr fontId="1"/>
  </si>
  <si>
    <r>
      <t xml:space="preserve">石ばら撒きエフェクト
</t>
    </r>
    <r>
      <rPr>
        <b/>
        <sz val="26"/>
        <color theme="4"/>
        <rFont val="游ゴシック"/>
        <family val="3"/>
        <charset val="128"/>
        <scheme val="minor"/>
      </rPr>
      <t>石ばら撒き処理</t>
    </r>
    <r>
      <rPr>
        <b/>
        <sz val="26"/>
        <color theme="1"/>
        <rFont val="游ゴシック"/>
        <family val="3"/>
        <charset val="128"/>
        <scheme val="minor"/>
      </rPr>
      <t xml:space="preserve">
十字立ちmotion</t>
    </r>
    <rPh sb="0" eb="1">
      <t>イシ</t>
    </rPh>
    <rPh sb="3" eb="4">
      <t>マ</t>
    </rPh>
    <rPh sb="11" eb="12">
      <t>イシ</t>
    </rPh>
    <rPh sb="14" eb="15">
      <t>マ</t>
    </rPh>
    <rPh sb="16" eb="18">
      <t>ショリ</t>
    </rPh>
    <rPh sb="19" eb="21">
      <t>ジュウジ</t>
    </rPh>
    <rPh sb="21" eb="22">
      <t>タ</t>
    </rPh>
    <phoneticPr fontId="1"/>
  </si>
  <si>
    <r>
      <rPr>
        <b/>
        <sz val="26"/>
        <color theme="4"/>
        <rFont val="游ゴシック"/>
        <family val="3"/>
        <charset val="128"/>
        <scheme val="minor"/>
      </rPr>
      <t>スマッシュ攻撃</t>
    </r>
    <r>
      <rPr>
        <b/>
        <sz val="26"/>
        <color theme="1"/>
        <rFont val="游ゴシック"/>
        <family val="3"/>
        <charset val="128"/>
        <scheme val="minor"/>
      </rPr>
      <t xml:space="preserve">
</t>
    </r>
    <r>
      <rPr>
        <b/>
        <sz val="26"/>
        <color theme="4"/>
        <rFont val="游ゴシック"/>
        <family val="3"/>
        <charset val="128"/>
        <scheme val="minor"/>
      </rPr>
      <t>スマッシュ攻撃処理</t>
    </r>
    <r>
      <rPr>
        <b/>
        <sz val="26"/>
        <color theme="1"/>
        <rFont val="游ゴシック"/>
        <family val="3"/>
        <charset val="128"/>
        <scheme val="minor"/>
      </rPr>
      <t xml:space="preserve">
エフェクト</t>
    </r>
    <rPh sb="5" eb="7">
      <t>コウゲキ</t>
    </rPh>
    <rPh sb="13" eb="15">
      <t>コウゲキ</t>
    </rPh>
    <rPh sb="15" eb="17">
      <t>ショリ</t>
    </rPh>
    <phoneticPr fontId="1"/>
  </si>
  <si>
    <r>
      <t xml:space="preserve">変身後のモデル
</t>
    </r>
    <r>
      <rPr>
        <b/>
        <sz val="26"/>
        <color theme="4"/>
        <rFont val="游ゴシック"/>
        <family val="3"/>
        <charset val="128"/>
        <scheme val="minor"/>
      </rPr>
      <t>変身処理</t>
    </r>
    <r>
      <rPr>
        <b/>
        <sz val="26"/>
        <color theme="1"/>
        <rFont val="游ゴシック"/>
        <family val="3"/>
        <charset val="128"/>
        <scheme val="minor"/>
      </rPr>
      <t xml:space="preserve">
変身中のサウンド</t>
    </r>
    <rPh sb="0" eb="2">
      <t>ヘンシン</t>
    </rPh>
    <rPh sb="2" eb="3">
      <t>ゴ</t>
    </rPh>
    <rPh sb="8" eb="10">
      <t>ヘンシン</t>
    </rPh>
    <rPh sb="10" eb="12">
      <t>ショリ</t>
    </rPh>
    <rPh sb="13" eb="15">
      <t>ヘンシン</t>
    </rPh>
    <rPh sb="15" eb="16">
      <t>チュウ</t>
    </rPh>
    <phoneticPr fontId="1"/>
  </si>
  <si>
    <r>
      <t xml:space="preserve">モデル変身後
モーション
</t>
    </r>
    <r>
      <rPr>
        <b/>
        <sz val="26"/>
        <color theme="4"/>
        <rFont val="游ゴシック"/>
        <family val="3"/>
        <charset val="128"/>
        <scheme val="minor"/>
      </rPr>
      <t>画面黒くする</t>
    </r>
    <r>
      <rPr>
        <b/>
        <sz val="26"/>
        <color theme="1"/>
        <rFont val="游ゴシック"/>
        <family val="3"/>
        <charset val="128"/>
        <scheme val="minor"/>
      </rPr>
      <t xml:space="preserve">
UI
ステータス変更
</t>
    </r>
    <r>
      <rPr>
        <b/>
        <sz val="26"/>
        <color theme="4"/>
        <rFont val="游ゴシック"/>
        <family val="3"/>
        <charset val="128"/>
        <scheme val="minor"/>
      </rPr>
      <t>ゲージ処理</t>
    </r>
    <rPh sb="3" eb="5">
      <t>ヘンシン</t>
    </rPh>
    <rPh sb="5" eb="6">
      <t>ゴ</t>
    </rPh>
    <rPh sb="13" eb="15">
      <t>ガメン</t>
    </rPh>
    <rPh sb="15" eb="16">
      <t>クロ</t>
    </rPh>
    <rPh sb="28" eb="30">
      <t>ヘンコウ</t>
    </rPh>
    <rPh sb="34" eb="36">
      <t>ショリ</t>
    </rPh>
    <phoneticPr fontId="1"/>
  </si>
  <si>
    <r>
      <t xml:space="preserve">Kが中心で止まったら、右から大きいO
が少しずつ小さくなっていきながら
中心で止まり、第二ROUNDへ勝ったほうのキャラアイコンの下に勝ちマーク
</t>
    </r>
    <r>
      <rPr>
        <b/>
        <u/>
        <sz val="22"/>
        <color theme="1"/>
        <rFont val="游ゴシック"/>
        <family val="3"/>
        <charset val="128"/>
        <scheme val="minor"/>
      </rPr>
      <t>勝ちマーク詳細はここをクリック</t>
    </r>
    <rPh sb="2" eb="4">
      <t>チュウシン</t>
    </rPh>
    <rPh sb="5" eb="6">
      <t>ト</t>
    </rPh>
    <rPh sb="11" eb="12">
      <t>ミギ</t>
    </rPh>
    <rPh sb="14" eb="15">
      <t>オオ</t>
    </rPh>
    <rPh sb="20" eb="21">
      <t>スコ</t>
    </rPh>
    <rPh sb="24" eb="25">
      <t>チイ</t>
    </rPh>
    <rPh sb="36" eb="37">
      <t>チュウ</t>
    </rPh>
    <rPh sb="37" eb="38">
      <t>シン</t>
    </rPh>
    <rPh sb="39" eb="40">
      <t>ト</t>
    </rPh>
    <rPh sb="43" eb="45">
      <t>ダイニ</t>
    </rPh>
    <rPh sb="51" eb="52">
      <t>カ</t>
    </rPh>
    <rPh sb="65" eb="66">
      <t>シタ</t>
    </rPh>
    <rPh sb="67" eb="68">
      <t>カ</t>
    </rPh>
    <rPh sb="73" eb="74">
      <t>カ</t>
    </rPh>
    <rPh sb="78" eb="80">
      <t>ショウサイ</t>
    </rPh>
    <phoneticPr fontId="1"/>
  </si>
  <si>
    <t>０～30</t>
    <phoneticPr fontId="1"/>
  </si>
  <si>
    <t>雲背景</t>
    <rPh sb="0" eb="1">
      <t>クモ</t>
    </rPh>
    <rPh sb="1" eb="3">
      <t>ハイケイ</t>
    </rPh>
    <phoneticPr fontId="1"/>
  </si>
  <si>
    <t>モード説明</t>
    <rPh sb="3" eb="5">
      <t>セツメイ</t>
    </rPh>
    <phoneticPr fontId="1"/>
  </si>
  <si>
    <t>当たり判定リスト</t>
    <rPh sb="0" eb="1">
      <t>ア</t>
    </rPh>
    <rPh sb="3" eb="5">
      <t>ハンテイ</t>
    </rPh>
    <phoneticPr fontId="1"/>
  </si>
  <si>
    <t>ボックス</t>
    <phoneticPr fontId="4"/>
  </si>
  <si>
    <t>移動</t>
    <rPh sb="0" eb="2">
      <t>イドウ</t>
    </rPh>
    <phoneticPr fontId="4"/>
  </si>
  <si>
    <t>各プレイヤーの体</t>
    <rPh sb="0" eb="1">
      <t>カク</t>
    </rPh>
    <rPh sb="7" eb="8">
      <t>カラダ</t>
    </rPh>
    <phoneticPr fontId="1"/>
  </si>
  <si>
    <t>各プレイヤーの腕</t>
    <rPh sb="0" eb="1">
      <t>カク</t>
    </rPh>
    <rPh sb="7" eb="8">
      <t>ウデ</t>
    </rPh>
    <phoneticPr fontId="1"/>
  </si>
  <si>
    <t>シリンダー</t>
    <phoneticPr fontId="4"/>
  </si>
  <si>
    <t>持てるオブジェクト全部</t>
    <rPh sb="0" eb="1">
      <t>モ</t>
    </rPh>
    <rPh sb="9" eb="11">
      <t>ゼンブ</t>
    </rPh>
    <phoneticPr fontId="1"/>
  </si>
  <si>
    <t>備考</t>
    <rPh sb="0" eb="2">
      <t>ビコウ</t>
    </rPh>
    <phoneticPr fontId="1"/>
  </si>
  <si>
    <t>マップ配置</t>
    <rPh sb="3" eb="5">
      <t>ハイチ</t>
    </rPh>
    <phoneticPr fontId="1"/>
  </si>
  <si>
    <t>広場</t>
    <rPh sb="0" eb="2">
      <t>ヒロバ</t>
    </rPh>
    <phoneticPr fontId="1"/>
  </si>
  <si>
    <t>ネタ枠です。</t>
    <rPh sb="2" eb="3">
      <t>ワク</t>
    </rPh>
    <phoneticPr fontId="1"/>
  </si>
  <si>
    <t>壁は市場をイメージ</t>
    <rPh sb="0" eb="1">
      <t>カベ</t>
    </rPh>
    <rPh sb="2" eb="4">
      <t>イチバ</t>
    </rPh>
    <phoneticPr fontId="1"/>
  </si>
  <si>
    <t>暗い街をイメージ</t>
    <rPh sb="0" eb="1">
      <t>クラ</t>
    </rPh>
    <rPh sb="2" eb="3">
      <t>マチ</t>
    </rPh>
    <phoneticPr fontId="1"/>
  </si>
  <si>
    <t>階段
花</t>
    <rPh sb="0" eb="2">
      <t>カイダン</t>
    </rPh>
    <rPh sb="3" eb="4">
      <t>ハナ</t>
    </rPh>
    <phoneticPr fontId="1"/>
  </si>
  <si>
    <t xml:space="preserve">テント
階段
緩い階段
花
噴水
</t>
    <rPh sb="4" eb="6">
      <t>カイダン</t>
    </rPh>
    <rPh sb="7" eb="8">
      <t>ユル</t>
    </rPh>
    <rPh sb="9" eb="11">
      <t>カイダン</t>
    </rPh>
    <rPh sb="12" eb="13">
      <t>ハナ</t>
    </rPh>
    <rPh sb="14" eb="16">
      <t>フンスイ</t>
    </rPh>
    <phoneticPr fontId="1"/>
  </si>
  <si>
    <t>二階テントの下は何もなし
原作では花だけではなく椅子もあるが
排除します。
噴水はエフェクトで表現。
階段は坂をつける、キャラは
滑らない。
花が壊れたときは、エフェクトで表現</t>
    <rPh sb="0" eb="2">
      <t>ニカイ</t>
    </rPh>
    <rPh sb="6" eb="7">
      <t>シタ</t>
    </rPh>
    <rPh sb="8" eb="9">
      <t>ナニ</t>
    </rPh>
    <rPh sb="13" eb="15">
      <t>ゲンサク</t>
    </rPh>
    <rPh sb="17" eb="18">
      <t>ハナ</t>
    </rPh>
    <rPh sb="24" eb="26">
      <t>イス</t>
    </rPh>
    <rPh sb="31" eb="33">
      <t>ハイジョ</t>
    </rPh>
    <rPh sb="38" eb="40">
      <t>フンスイ</t>
    </rPh>
    <rPh sb="47" eb="49">
      <t>ヒョウゲン</t>
    </rPh>
    <rPh sb="51" eb="53">
      <t>カイダン</t>
    </rPh>
    <rPh sb="54" eb="55">
      <t>サカ</t>
    </rPh>
    <rPh sb="65" eb="66">
      <t>スベ</t>
    </rPh>
    <rPh sb="71" eb="72">
      <t>ハナ</t>
    </rPh>
    <rPh sb="73" eb="74">
      <t>コワ</t>
    </rPh>
    <rPh sb="86" eb="88">
      <t>ヒョウゲン</t>
    </rPh>
    <phoneticPr fontId="1"/>
  </si>
  <si>
    <t>ガラス
箱</t>
    <rPh sb="4" eb="5">
      <t>ハコ</t>
    </rPh>
    <phoneticPr fontId="1"/>
  </si>
  <si>
    <t>暗い街</t>
    <rPh sb="0" eb="1">
      <t>クラ</t>
    </rPh>
    <rPh sb="2" eb="3">
      <t>マチ</t>
    </rPh>
    <phoneticPr fontId="1"/>
  </si>
  <si>
    <t>研究所</t>
    <rPh sb="0" eb="3">
      <t>ケンキュウジョ</t>
    </rPh>
    <phoneticPr fontId="1"/>
  </si>
  <si>
    <t>ガラスの処理、割れた瞬間に、別の画像に切り替えて拡大し、下に移動させ落下を表現。
箱、壊れたときはエフェクトで表現
壁は研究所を意識</t>
    <rPh sb="4" eb="6">
      <t>ショリ</t>
    </rPh>
    <rPh sb="7" eb="8">
      <t>ワ</t>
    </rPh>
    <rPh sb="10" eb="12">
      <t>シュンカン</t>
    </rPh>
    <rPh sb="14" eb="15">
      <t>ベツ</t>
    </rPh>
    <rPh sb="16" eb="18">
      <t>ガゾウ</t>
    </rPh>
    <rPh sb="19" eb="20">
      <t>キ</t>
    </rPh>
    <rPh sb="21" eb="22">
      <t>カ</t>
    </rPh>
    <rPh sb="24" eb="26">
      <t>カクダイ</t>
    </rPh>
    <rPh sb="28" eb="29">
      <t>シタ</t>
    </rPh>
    <rPh sb="30" eb="32">
      <t>イドウ</t>
    </rPh>
    <rPh sb="34" eb="36">
      <t>ラッカ</t>
    </rPh>
    <rPh sb="37" eb="39">
      <t>ヒョウゲン</t>
    </rPh>
    <rPh sb="41" eb="42">
      <t>ハコ</t>
    </rPh>
    <rPh sb="43" eb="44">
      <t>コワ</t>
    </rPh>
    <rPh sb="55" eb="57">
      <t>ヒョウゲン</t>
    </rPh>
    <rPh sb="58" eb="59">
      <t>カベ</t>
    </rPh>
    <rPh sb="60" eb="63">
      <t>ケンキュウジョ</t>
    </rPh>
    <rPh sb="64" eb="66">
      <t>イシキ</t>
    </rPh>
    <phoneticPr fontId="1"/>
  </si>
  <si>
    <t>完成</t>
    <rPh sb="0" eb="2">
      <t>カンセイ</t>
    </rPh>
    <phoneticPr fontId="1"/>
  </si>
  <si>
    <t>マップに配置されているオブジェクト全部</t>
    <rPh sb="4" eb="6">
      <t>ハイチ</t>
    </rPh>
    <rPh sb="17" eb="19">
      <t>ゼンブ</t>
    </rPh>
    <phoneticPr fontId="1"/>
  </si>
  <si>
    <t>階段</t>
    <rPh sb="0" eb="2">
      <t>カイダン</t>
    </rPh>
    <phoneticPr fontId="1"/>
  </si>
  <si>
    <t>ポリゴン</t>
    <phoneticPr fontId="1"/>
  </si>
  <si>
    <t>詳細</t>
    <rPh sb="0" eb="2">
      <t>ショウサイ</t>
    </rPh>
    <phoneticPr fontId="1"/>
  </si>
  <si>
    <t>シリンダー</t>
    <phoneticPr fontId="1"/>
  </si>
  <si>
    <t>スマッシュ攻撃</t>
    <rPh sb="5" eb="7">
      <t>コウゲキ</t>
    </rPh>
    <phoneticPr fontId="1"/>
  </si>
  <si>
    <t>レベルデザイン</t>
    <phoneticPr fontId="1"/>
  </si>
  <si>
    <t>初期リス→参照
攻撃はできないが移動はできる
画面中央に配置しFIGHTに切り替わる</t>
    <rPh sb="0" eb="2">
      <t>ショキ</t>
    </rPh>
    <rPh sb="5" eb="7">
      <t>サンショウ</t>
    </rPh>
    <rPh sb="8" eb="10">
      <t>コウゲキ</t>
    </rPh>
    <rPh sb="16" eb="18">
      <t>イドウ</t>
    </rPh>
    <rPh sb="23" eb="25">
      <t>ガメン</t>
    </rPh>
    <rPh sb="25" eb="27">
      <t>チュウオウ</t>
    </rPh>
    <rPh sb="28" eb="30">
      <t>ハイチ</t>
    </rPh>
    <rPh sb="37" eb="38">
      <t>キ</t>
    </rPh>
    <rPh sb="39" eb="40">
      <t>カ</t>
    </rPh>
    <phoneticPr fontId="1"/>
  </si>
  <si>
    <t>初期リスお互い画面の中央側へ
今後調整の可能性あり。キャラの位置変動</t>
    <rPh sb="0" eb="2">
      <t>ショキ</t>
    </rPh>
    <rPh sb="5" eb="6">
      <t>タガ</t>
    </rPh>
    <rPh sb="7" eb="9">
      <t>ガメン</t>
    </rPh>
    <rPh sb="10" eb="12">
      <t>チュウオウ</t>
    </rPh>
    <rPh sb="12" eb="13">
      <t>ガワ</t>
    </rPh>
    <rPh sb="15" eb="17">
      <t>コンゴ</t>
    </rPh>
    <rPh sb="17" eb="19">
      <t>チョウセイ</t>
    </rPh>
    <rPh sb="20" eb="23">
      <t>カノウセイ</t>
    </rPh>
    <rPh sb="30" eb="32">
      <t>イチ</t>
    </rPh>
    <rPh sb="32" eb="34">
      <t>ヘンドウ</t>
    </rPh>
    <phoneticPr fontId="1"/>
  </si>
  <si>
    <t>プレイヤーのステータス</t>
    <phoneticPr fontId="1"/>
  </si>
  <si>
    <t>攻撃力</t>
    <rPh sb="0" eb="2">
      <t>コウゲキ</t>
    </rPh>
    <rPh sb="2" eb="3">
      <t>リョク</t>
    </rPh>
    <phoneticPr fontId="1"/>
  </si>
  <si>
    <t>移動速度</t>
    <rPh sb="0" eb="2">
      <t>イドウ</t>
    </rPh>
    <rPh sb="2" eb="4">
      <t>ソクド</t>
    </rPh>
    <phoneticPr fontId="1"/>
  </si>
  <si>
    <t>防御力</t>
    <rPh sb="0" eb="2">
      <t>ボウギョ</t>
    </rPh>
    <rPh sb="2" eb="3">
      <t>リョク</t>
    </rPh>
    <phoneticPr fontId="1"/>
  </si>
  <si>
    <t>ジャンプ力</t>
    <rPh sb="4" eb="5">
      <t>リョク</t>
    </rPh>
    <phoneticPr fontId="1"/>
  </si>
  <si>
    <t>地図の背景
タイトル
方位磁石
チームロゴ
プレスボタン
入力処理
ロゴ移動処理</t>
    <rPh sb="0" eb="2">
      <t>チズ</t>
    </rPh>
    <rPh sb="3" eb="5">
      <t>ハイケイ</t>
    </rPh>
    <rPh sb="11" eb="15">
      <t>ホウイジシャク</t>
    </rPh>
    <rPh sb="29" eb="31">
      <t>ニュウリョク</t>
    </rPh>
    <rPh sb="31" eb="33">
      <t>ショリ</t>
    </rPh>
    <rPh sb="36" eb="38">
      <t>イドウ</t>
    </rPh>
    <rPh sb="38" eb="40">
      <t>ショリ</t>
    </rPh>
    <phoneticPr fontId="1"/>
  </si>
  <si>
    <t xml:space="preserve">タイトルをどんどん縮小させ、
中心に置く
</t>
    <rPh sb="9" eb="11">
      <t>シュクショウ</t>
    </rPh>
    <rPh sb="15" eb="17">
      <t>チュウシン</t>
    </rPh>
    <rPh sb="18" eb="19">
      <t>オ</t>
    </rPh>
    <phoneticPr fontId="1"/>
  </si>
  <si>
    <r>
      <t xml:space="preserve">後ろの地図が波打っている
パワーの部分の方位磁石が回っている
1ボタン押されたら波のテクスチャが左右にはけて
2タイトルを少し上に移動、移動後
3メニュー画面を参照
</t>
    </r>
    <r>
      <rPr>
        <b/>
        <sz val="20"/>
        <color rgb="FFFF0000"/>
        <rFont val="游ゴシック"/>
        <family val="3"/>
        <charset val="128"/>
        <scheme val="minor"/>
      </rPr>
      <t>※このマスをクリックでメニュー仕様に飛びます。</t>
    </r>
    <rPh sb="17" eb="19">
      <t>ブブン</t>
    </rPh>
    <rPh sb="20" eb="24">
      <t>ホウイジシャク</t>
    </rPh>
    <rPh sb="25" eb="26">
      <t>マワ</t>
    </rPh>
    <rPh sb="35" eb="36">
      <t>オ</t>
    </rPh>
    <rPh sb="40" eb="41">
      <t>ナミ</t>
    </rPh>
    <rPh sb="48" eb="50">
      <t>サユウ</t>
    </rPh>
    <rPh sb="61" eb="62">
      <t>スコ</t>
    </rPh>
    <rPh sb="63" eb="64">
      <t>ウエ</t>
    </rPh>
    <rPh sb="65" eb="67">
      <t>イドウ</t>
    </rPh>
    <rPh sb="68" eb="70">
      <t>イドウ</t>
    </rPh>
    <rPh sb="70" eb="71">
      <t>ゴ</t>
    </rPh>
    <rPh sb="77" eb="79">
      <t>ガメン</t>
    </rPh>
    <rPh sb="80" eb="82">
      <t>サンショウ</t>
    </rPh>
    <rPh sb="98" eb="100">
      <t>シヨウ</t>
    </rPh>
    <rPh sb="101" eb="102">
      <t>ト</t>
    </rPh>
    <phoneticPr fontId="1"/>
  </si>
  <si>
    <t>弱1</t>
    <rPh sb="0" eb="1">
      <t>ジャク</t>
    </rPh>
    <phoneticPr fontId="1"/>
  </si>
  <si>
    <t>弱2</t>
    <rPh sb="0" eb="1">
      <t>ジャク</t>
    </rPh>
    <phoneticPr fontId="1"/>
  </si>
  <si>
    <t>弱3</t>
    <rPh sb="0" eb="1">
      <t>ジャク</t>
    </rPh>
    <phoneticPr fontId="1"/>
  </si>
  <si>
    <t>弱4</t>
    <rPh sb="0" eb="1">
      <t>ジャク</t>
    </rPh>
    <phoneticPr fontId="1"/>
  </si>
  <si>
    <t>空中パンチ</t>
    <rPh sb="0" eb="2">
      <t>クウチュウ</t>
    </rPh>
    <phoneticPr fontId="1"/>
  </si>
  <si>
    <t>出来たら空中キック</t>
    <rPh sb="0" eb="2">
      <t>デキ</t>
    </rPh>
    <rPh sb="4" eb="6">
      <t>クウチュウ</t>
    </rPh>
    <phoneticPr fontId="1"/>
  </si>
  <si>
    <t>下から看板が起き上がってくる。
完全に起き上がったら
モードを表示
方位磁石は常時動かす</t>
    <rPh sb="0" eb="1">
      <t>シタ</t>
    </rPh>
    <rPh sb="3" eb="5">
      <t>カンバン</t>
    </rPh>
    <rPh sb="6" eb="7">
      <t>オ</t>
    </rPh>
    <rPh sb="8" eb="9">
      <t>ア</t>
    </rPh>
    <rPh sb="16" eb="18">
      <t>カンゼン</t>
    </rPh>
    <rPh sb="19" eb="20">
      <t>オ</t>
    </rPh>
    <rPh sb="21" eb="22">
      <t>ア</t>
    </rPh>
    <rPh sb="31" eb="33">
      <t>ヒョウジ</t>
    </rPh>
    <rPh sb="34" eb="38">
      <t>ホウイジシャク</t>
    </rPh>
    <rPh sb="39" eb="41">
      <t>ジョウジ</t>
    </rPh>
    <rPh sb="41" eb="42">
      <t>ウゴ</t>
    </rPh>
    <phoneticPr fontId="1"/>
  </si>
  <si>
    <t>看板の素材</t>
    <rPh sb="0" eb="2">
      <t>カンバン</t>
    </rPh>
    <rPh sb="3" eb="5">
      <t>ソザイ</t>
    </rPh>
    <phoneticPr fontId="1"/>
  </si>
  <si>
    <r>
      <t xml:space="preserve">下にはモード詳細を記載する。
モード選択されたら。
キャラ選択画面に移動
</t>
    </r>
    <r>
      <rPr>
        <b/>
        <sz val="22"/>
        <color rgb="FFFF0000"/>
        <rFont val="游ゴシック"/>
        <family val="3"/>
        <charset val="128"/>
        <scheme val="minor"/>
      </rPr>
      <t>※このマスをクリックでキャラ選択仕様に飛びます。</t>
    </r>
    <r>
      <rPr>
        <b/>
        <sz val="22"/>
        <rFont val="游ゴシック"/>
        <family val="3"/>
        <charset val="128"/>
        <scheme val="minor"/>
      </rPr>
      <t xml:space="preserve">
</t>
    </r>
    <rPh sb="0" eb="1">
      <t>シタ</t>
    </rPh>
    <rPh sb="6" eb="8">
      <t>ショウサイ</t>
    </rPh>
    <rPh sb="9" eb="11">
      <t>キサイ</t>
    </rPh>
    <rPh sb="18" eb="20">
      <t>センタク</t>
    </rPh>
    <rPh sb="29" eb="31">
      <t>センタク</t>
    </rPh>
    <rPh sb="31" eb="33">
      <t>ガメン</t>
    </rPh>
    <rPh sb="34" eb="36">
      <t>イドウ</t>
    </rPh>
    <rPh sb="51" eb="53">
      <t>センタク</t>
    </rPh>
    <phoneticPr fontId="1"/>
  </si>
  <si>
    <t>石開放</t>
    <rPh sb="0" eb="1">
      <t>イシ</t>
    </rPh>
    <rPh sb="1" eb="3">
      <t>カイホウ</t>
    </rPh>
    <phoneticPr fontId="1"/>
  </si>
  <si>
    <t>選択されているキャラにカーソルを合わせる
１Pは青２Pは赤</t>
    <rPh sb="0" eb="2">
      <t>センタク</t>
    </rPh>
    <rPh sb="16" eb="17">
      <t>ア</t>
    </rPh>
    <rPh sb="24" eb="25">
      <t>アオ</t>
    </rPh>
    <rPh sb="28" eb="29">
      <t>アカ</t>
    </rPh>
    <phoneticPr fontId="1"/>
  </si>
  <si>
    <t>中心に到達したら、タイトルを、　　　　　　　　
大きく小さく繰り返す。
素早く右の画像を参照</t>
    <rPh sb="0" eb="2">
      <t>チュウシン</t>
    </rPh>
    <rPh sb="3" eb="5">
      <t>トウタツ</t>
    </rPh>
    <rPh sb="24" eb="25">
      <t>オオ</t>
    </rPh>
    <rPh sb="27" eb="28">
      <t>チイ</t>
    </rPh>
    <rPh sb="30" eb="31">
      <t>ク</t>
    </rPh>
    <rPh sb="32" eb="33">
      <t>カエ</t>
    </rPh>
    <rPh sb="36" eb="38">
      <t>スバヤ</t>
    </rPh>
    <rPh sb="39" eb="40">
      <t>ミギ</t>
    </rPh>
    <rPh sb="41" eb="43">
      <t>ガゾウ</t>
    </rPh>
    <rPh sb="44" eb="46">
      <t>サンショウ</t>
    </rPh>
    <phoneticPr fontId="1"/>
  </si>
  <si>
    <t>起き上がり</t>
    <rPh sb="0" eb="1">
      <t>オ</t>
    </rPh>
    <rPh sb="2" eb="3">
      <t>ア</t>
    </rPh>
    <phoneticPr fontId="1"/>
  </si>
  <si>
    <t>ネックスプリング</t>
    <phoneticPr fontId="1"/>
  </si>
  <si>
    <t>勝利モーション</t>
    <rPh sb="0" eb="2">
      <t>ショウリ</t>
    </rPh>
    <phoneticPr fontId="1"/>
  </si>
  <si>
    <t>地面ダウン</t>
    <rPh sb="0" eb="2">
      <t>ジメン</t>
    </rPh>
    <phoneticPr fontId="1"/>
  </si>
  <si>
    <t>完了</t>
    <rPh sb="0" eb="2">
      <t>カンリョウ</t>
    </rPh>
    <phoneticPr fontId="4"/>
  </si>
  <si>
    <t>バウンド回数</t>
    <rPh sb="4" eb="6">
      <t>カイスウ</t>
    </rPh>
    <phoneticPr fontId="1"/>
  </si>
  <si>
    <t>バウンドスピード</t>
    <phoneticPr fontId="1"/>
  </si>
  <si>
    <t>一安が調整する物</t>
    <rPh sb="0" eb="2">
      <t>イチヤス</t>
    </rPh>
    <rPh sb="3" eb="5">
      <t>チョウセイ</t>
    </rPh>
    <rPh sb="7" eb="8">
      <t>モノ</t>
    </rPh>
    <phoneticPr fontId="1"/>
  </si>
  <si>
    <t>０～</t>
    <phoneticPr fontId="1"/>
  </si>
  <si>
    <t>物持ち上げているときの歩き</t>
    <rPh sb="0" eb="1">
      <t>モノ</t>
    </rPh>
    <rPh sb="1" eb="2">
      <t>モ</t>
    </rPh>
    <rPh sb="3" eb="4">
      <t>ア</t>
    </rPh>
    <rPh sb="11" eb="12">
      <t>アル</t>
    </rPh>
    <phoneticPr fontId="1"/>
  </si>
  <si>
    <t xml:space="preserve">地球が回転している
クリスタルも回っている
回転速度は1週10秒で回れるくらい
制限時間は無し
キャラによって名前の色が違う
</t>
    <rPh sb="0" eb="2">
      <t>チキュウ</t>
    </rPh>
    <rPh sb="3" eb="5">
      <t>カイテン</t>
    </rPh>
    <rPh sb="16" eb="17">
      <t>マワ</t>
    </rPh>
    <rPh sb="22" eb="24">
      <t>カイテン</t>
    </rPh>
    <rPh sb="24" eb="26">
      <t>ソクド</t>
    </rPh>
    <rPh sb="28" eb="29">
      <t>シュウ</t>
    </rPh>
    <rPh sb="31" eb="32">
      <t>ビョウ</t>
    </rPh>
    <rPh sb="33" eb="34">
      <t>マワ</t>
    </rPh>
    <rPh sb="40" eb="42">
      <t>セイゲン</t>
    </rPh>
    <rPh sb="42" eb="44">
      <t>ジカン</t>
    </rPh>
    <rPh sb="45" eb="46">
      <t>ナ</t>
    </rPh>
    <rPh sb="55" eb="57">
      <t>ナマエ</t>
    </rPh>
    <rPh sb="58" eb="59">
      <t>イロ</t>
    </rPh>
    <rPh sb="60" eb="61">
      <t>チガ</t>
    </rPh>
    <phoneticPr fontId="1"/>
  </si>
  <si>
    <t>カーソル</t>
    <phoneticPr fontId="1"/>
  </si>
  <si>
    <t xml:space="preserve">地球モデル
クリスタル
セレクト時のキャラ絵
選択された時のキャラ絵
キャラ名前色別
プレイヤーセレクトTE
</t>
    <rPh sb="0" eb="2">
      <t>チキュウ</t>
    </rPh>
    <rPh sb="16" eb="17">
      <t>ジ</t>
    </rPh>
    <rPh sb="21" eb="22">
      <t>エ</t>
    </rPh>
    <rPh sb="23" eb="25">
      <t>センタク</t>
    </rPh>
    <rPh sb="28" eb="29">
      <t>トキ</t>
    </rPh>
    <rPh sb="33" eb="34">
      <t>エ</t>
    </rPh>
    <rPh sb="38" eb="40">
      <t>ナマエ</t>
    </rPh>
    <rPh sb="40" eb="42">
      <t>イロベツ</t>
    </rPh>
    <phoneticPr fontId="1"/>
  </si>
  <si>
    <t>たかせい</t>
    <phoneticPr fontId="1"/>
  </si>
  <si>
    <t>地球モデル</t>
    <rPh sb="0" eb="2">
      <t>チキュウ</t>
    </rPh>
    <phoneticPr fontId="1"/>
  </si>
  <si>
    <t>セレクト時のキャラ</t>
    <rPh sb="4" eb="5">
      <t>ジ</t>
    </rPh>
    <phoneticPr fontId="1"/>
  </si>
  <si>
    <t>キャラ名前</t>
    <rPh sb="3" eb="5">
      <t>ナマエ</t>
    </rPh>
    <phoneticPr fontId="1"/>
  </si>
  <si>
    <t>プレイヤーカーソル</t>
    <phoneticPr fontId="1"/>
  </si>
  <si>
    <t>蒸気テクスチャー</t>
    <rPh sb="0" eb="2">
      <t>ジョウキ</t>
    </rPh>
    <phoneticPr fontId="1"/>
  </si>
  <si>
    <t>測り機テクスチャー</t>
    <rPh sb="0" eb="1">
      <t>ハカ</t>
    </rPh>
    <rPh sb="2" eb="3">
      <t>キ</t>
    </rPh>
    <phoneticPr fontId="1"/>
  </si>
  <si>
    <t>煙テクスチャー</t>
    <rPh sb="0" eb="1">
      <t>ケムリ</t>
    </rPh>
    <phoneticPr fontId="1"/>
  </si>
  <si>
    <t>クリスタルモデル</t>
    <phoneticPr fontId="1"/>
  </si>
  <si>
    <t>たかせい</t>
    <phoneticPr fontId="1"/>
  </si>
  <si>
    <t>タイトル</t>
    <phoneticPr fontId="1"/>
  </si>
  <si>
    <t>選択カーソル</t>
    <rPh sb="0" eb="2">
      <t>センタク</t>
    </rPh>
    <phoneticPr fontId="1"/>
  </si>
  <si>
    <t>選択カーソル
看板テクスチャー</t>
    <rPh sb="0" eb="2">
      <t>センタク</t>
    </rPh>
    <rPh sb="7" eb="9">
      <t>カンバン</t>
    </rPh>
    <phoneticPr fontId="1"/>
  </si>
  <si>
    <t>モード選択画面</t>
    <rPh sb="3" eb="5">
      <t>センタク</t>
    </rPh>
    <rPh sb="5" eb="7">
      <t>ガメン</t>
    </rPh>
    <phoneticPr fontId="1"/>
  </si>
  <si>
    <t>看板テクスチャー</t>
    <rPh sb="0" eb="2">
      <t>カンバン</t>
    </rPh>
    <phoneticPr fontId="1"/>
  </si>
  <si>
    <t>ガチ</t>
    <phoneticPr fontId="1"/>
  </si>
  <si>
    <t>ワイワイ</t>
    <phoneticPr fontId="1"/>
  </si>
  <si>
    <t>備考</t>
    <rPh sb="0" eb="2">
      <t>ビコウ</t>
    </rPh>
    <phoneticPr fontId="1"/>
  </si>
  <si>
    <t>体力が通常の5倍
ストーン以外アイテムが出てこない
石の効果2倍
スマッシュ攻撃時反射回数UP
物投げスピード2倍
移動速度1.5倍</t>
    <rPh sb="0" eb="2">
      <t>タイリョク</t>
    </rPh>
    <rPh sb="3" eb="5">
      <t>ツウジョウ</t>
    </rPh>
    <rPh sb="7" eb="8">
      <t>バイ</t>
    </rPh>
    <rPh sb="13" eb="15">
      <t>イガイ</t>
    </rPh>
    <rPh sb="20" eb="21">
      <t>デ</t>
    </rPh>
    <rPh sb="26" eb="27">
      <t>イシ</t>
    </rPh>
    <rPh sb="28" eb="30">
      <t>コウカ</t>
    </rPh>
    <rPh sb="31" eb="32">
      <t>バイ</t>
    </rPh>
    <rPh sb="38" eb="40">
      <t>コウゲキ</t>
    </rPh>
    <rPh sb="40" eb="41">
      <t>ジ</t>
    </rPh>
    <rPh sb="41" eb="43">
      <t>ハンシャ</t>
    </rPh>
    <rPh sb="43" eb="45">
      <t>カイスウ</t>
    </rPh>
    <rPh sb="48" eb="49">
      <t>モノ</t>
    </rPh>
    <rPh sb="49" eb="50">
      <t>ナ</t>
    </rPh>
    <rPh sb="56" eb="57">
      <t>バイ</t>
    </rPh>
    <rPh sb="58" eb="60">
      <t>イドウ</t>
    </rPh>
    <rPh sb="60" eb="62">
      <t>ソクド</t>
    </rPh>
    <rPh sb="65" eb="66">
      <t>バイ</t>
    </rPh>
    <phoneticPr fontId="1"/>
  </si>
  <si>
    <t xml:space="preserve">キャラクターバーの両サイドに
測り機を置き１Pがカーソル移動で左
2Pがカーソル移動で右の測りの針を上から
下へ動かし０.5秒後には元に戻す。
</t>
    <rPh sb="9" eb="10">
      <t>リョウ</t>
    </rPh>
    <rPh sb="15" eb="16">
      <t>ハカ</t>
    </rPh>
    <rPh sb="17" eb="18">
      <t>キ</t>
    </rPh>
    <rPh sb="19" eb="20">
      <t>オ</t>
    </rPh>
    <rPh sb="28" eb="30">
      <t>イドウ</t>
    </rPh>
    <rPh sb="31" eb="32">
      <t>ヒダリ</t>
    </rPh>
    <rPh sb="40" eb="42">
      <t>イドウ</t>
    </rPh>
    <rPh sb="43" eb="44">
      <t>ミギ</t>
    </rPh>
    <rPh sb="45" eb="46">
      <t>ハカ</t>
    </rPh>
    <rPh sb="48" eb="49">
      <t>ハリ</t>
    </rPh>
    <rPh sb="50" eb="51">
      <t>ウエ</t>
    </rPh>
    <rPh sb="54" eb="55">
      <t>シタ</t>
    </rPh>
    <rPh sb="56" eb="57">
      <t>ウゴ</t>
    </rPh>
    <rPh sb="62" eb="64">
      <t>ビョウゴ</t>
    </rPh>
    <rPh sb="66" eb="67">
      <t>モト</t>
    </rPh>
    <rPh sb="68" eb="69">
      <t>モド</t>
    </rPh>
    <phoneticPr fontId="1"/>
  </si>
  <si>
    <t xml:space="preserve">カーソル移動時測り上のホースから
蒸気をだす。煙の長さはキャラ３キャラ分
継続時間は、１秒
</t>
    <phoneticPr fontId="1"/>
  </si>
  <si>
    <t>煙テクスチャー
噴射工テクスチャー</t>
    <rPh sb="0" eb="1">
      <t>ケムリ</t>
    </rPh>
    <rPh sb="8" eb="10">
      <t>フンシャ</t>
    </rPh>
    <rPh sb="10" eb="11">
      <t>コウ</t>
    </rPh>
    <phoneticPr fontId="1"/>
  </si>
  <si>
    <t>カーソル移動時ギアを回転させる
右に移動なら右回転
左に移動なら左回転</t>
    <rPh sb="10" eb="12">
      <t>カイテン</t>
    </rPh>
    <rPh sb="16" eb="17">
      <t>ミギ</t>
    </rPh>
    <rPh sb="18" eb="20">
      <t>イドウ</t>
    </rPh>
    <rPh sb="22" eb="23">
      <t>ミギ</t>
    </rPh>
    <rPh sb="23" eb="25">
      <t>カイテン</t>
    </rPh>
    <rPh sb="26" eb="27">
      <t>ヒダリ</t>
    </rPh>
    <rPh sb="28" eb="30">
      <t>イドウ</t>
    </rPh>
    <rPh sb="32" eb="33">
      <t>ヒダリ</t>
    </rPh>
    <rPh sb="33" eb="35">
      <t>カイテン</t>
    </rPh>
    <phoneticPr fontId="1"/>
  </si>
  <si>
    <t>測りテクスチャー
針テクスチャー</t>
    <rPh sb="0" eb="1">
      <t>ハカ</t>
    </rPh>
    <rPh sb="9" eb="10">
      <t>ハリ</t>
    </rPh>
    <phoneticPr fontId="1"/>
  </si>
  <si>
    <t>針テクスチャー</t>
    <rPh sb="0" eb="1">
      <t>ハリ</t>
    </rPh>
    <phoneticPr fontId="1"/>
  </si>
  <si>
    <t>ギアテクスチャー</t>
    <phoneticPr fontId="1"/>
  </si>
  <si>
    <t>テクスチャー</t>
    <phoneticPr fontId="1"/>
  </si>
  <si>
    <t>ギアの回転速度
50フレーム</t>
    <rPh sb="3" eb="5">
      <t>カイテン</t>
    </rPh>
    <rPh sb="5" eb="7">
      <t>ソクド</t>
    </rPh>
    <phoneticPr fontId="1"/>
  </si>
  <si>
    <t>煙の持続時間
40フレーム</t>
    <rPh sb="0" eb="1">
      <t>ケムリ</t>
    </rPh>
    <rPh sb="2" eb="4">
      <t>ジゾク</t>
    </rPh>
    <rPh sb="4" eb="6">
      <t>ジカン</t>
    </rPh>
    <phoneticPr fontId="1"/>
  </si>
  <si>
    <t>針の移動速度
50フレーム</t>
    <rPh sb="0" eb="1">
      <t>ハリ</t>
    </rPh>
    <rPh sb="2" eb="4">
      <t>イドウ</t>
    </rPh>
    <rPh sb="4" eb="6">
      <t>ソクド</t>
    </rPh>
    <phoneticPr fontId="1"/>
  </si>
  <si>
    <t>常時</t>
    <rPh sb="0" eb="2">
      <t>ジョウジ</t>
    </rPh>
    <phoneticPr fontId="1"/>
  </si>
  <si>
    <t>ギアテクスチャー</t>
    <phoneticPr fontId="1"/>
  </si>
  <si>
    <t xml:space="preserve">オレンジがカーソル、移動可能
選択されているマップを緑の場所に
拡大して表示。
〇ボタンでマップ決定し戦闘へ
×ボタンでキャラ選択へ
</t>
    <rPh sb="10" eb="12">
      <t>イドウ</t>
    </rPh>
    <rPh sb="12" eb="14">
      <t>カノウ</t>
    </rPh>
    <rPh sb="15" eb="17">
      <t>センタク</t>
    </rPh>
    <rPh sb="26" eb="27">
      <t>ミドリ</t>
    </rPh>
    <rPh sb="28" eb="30">
      <t>バショ</t>
    </rPh>
    <rPh sb="32" eb="34">
      <t>カクダイ</t>
    </rPh>
    <rPh sb="36" eb="38">
      <t>ヒョウジ</t>
    </rPh>
    <rPh sb="49" eb="51">
      <t>ケッテイ</t>
    </rPh>
    <rPh sb="52" eb="54">
      <t>セントウ</t>
    </rPh>
    <rPh sb="64" eb="66">
      <t>センタク</t>
    </rPh>
    <phoneticPr fontId="1"/>
  </si>
  <si>
    <t>マップ画像
カーソル</t>
    <rPh sb="3" eb="5">
      <t>ガゾウ</t>
    </rPh>
    <phoneticPr fontId="1"/>
  </si>
  <si>
    <t>青の部分はキャラセレクトと同じ地球の
素材を使用</t>
    <rPh sb="0" eb="1">
      <t>アオ</t>
    </rPh>
    <rPh sb="2" eb="4">
      <t>ブブン</t>
    </rPh>
    <rPh sb="13" eb="14">
      <t>オナ</t>
    </rPh>
    <rPh sb="15" eb="17">
      <t>チキュウ</t>
    </rPh>
    <rPh sb="19" eb="21">
      <t>ソザイ</t>
    </rPh>
    <rPh sb="22" eb="24">
      <t>シヨウ</t>
    </rPh>
    <phoneticPr fontId="1"/>
  </si>
  <si>
    <t>地球テクスチャー</t>
    <rPh sb="0" eb="2">
      <t>チキュウ</t>
    </rPh>
    <phoneticPr fontId="1"/>
  </si>
  <si>
    <t>マップ画像</t>
    <rPh sb="3" eb="5">
      <t>ガゾウ</t>
    </rPh>
    <phoneticPr fontId="1"/>
  </si>
  <si>
    <t>カーソル</t>
    <phoneticPr fontId="1"/>
  </si>
  <si>
    <t>ステージ</t>
    <phoneticPr fontId="1"/>
  </si>
  <si>
    <t>攻撃速度</t>
    <rPh sb="0" eb="2">
      <t>コウゲキ</t>
    </rPh>
    <rPh sb="2" eb="4">
      <t>ソクド</t>
    </rPh>
    <phoneticPr fontId="1"/>
  </si>
  <si>
    <t>モード別仕様</t>
    <rPh sb="3" eb="4">
      <t>ベツ</t>
    </rPh>
    <rPh sb="4" eb="6">
      <t>シヨウ</t>
    </rPh>
    <phoneticPr fontId="1"/>
  </si>
  <si>
    <t>体力250
1ゲージ50HP
武器アイテムあり
ストーンあり
移動速度等倍
物投げスピード等倍
石効果等倍</t>
    <rPh sb="0" eb="2">
      <t>タイリョク</t>
    </rPh>
    <rPh sb="15" eb="17">
      <t>ブキ</t>
    </rPh>
    <rPh sb="31" eb="33">
      <t>イドウ</t>
    </rPh>
    <rPh sb="33" eb="35">
      <t>ソクド</t>
    </rPh>
    <rPh sb="35" eb="37">
      <t>トウバイ</t>
    </rPh>
    <rPh sb="38" eb="39">
      <t>モノ</t>
    </rPh>
    <rPh sb="39" eb="40">
      <t>ナ</t>
    </rPh>
    <rPh sb="45" eb="47">
      <t>トウバイ</t>
    </rPh>
    <rPh sb="48" eb="49">
      <t>イシ</t>
    </rPh>
    <rPh sb="49" eb="51">
      <t>コウカ</t>
    </rPh>
    <rPh sb="51" eb="53">
      <t>トウバイ</t>
    </rPh>
    <phoneticPr fontId="1"/>
  </si>
  <si>
    <t>ゲームの更新を止めて、画面を
うす暗くして、
真ん中に選択肢を表示
ゲームに戻る→ゲームが即座に動きます
キャラセレクト→キャラ選択画面に戻ります
タイトル→タイトル画面に戻ります</t>
    <rPh sb="4" eb="6">
      <t>コウシン</t>
    </rPh>
    <rPh sb="7" eb="8">
      <t>ト</t>
    </rPh>
    <rPh sb="11" eb="13">
      <t>ガメン</t>
    </rPh>
    <rPh sb="17" eb="18">
      <t>クラ</t>
    </rPh>
    <rPh sb="24" eb="25">
      <t>マ</t>
    </rPh>
    <rPh sb="26" eb="27">
      <t>ナカ</t>
    </rPh>
    <rPh sb="28" eb="31">
      <t>センタクシ</t>
    </rPh>
    <rPh sb="32" eb="34">
      <t>ヒョウジ</t>
    </rPh>
    <rPh sb="39" eb="40">
      <t>モド</t>
    </rPh>
    <rPh sb="46" eb="48">
      <t>ソクザ</t>
    </rPh>
    <rPh sb="49" eb="50">
      <t>ウゴ</t>
    </rPh>
    <rPh sb="65" eb="67">
      <t>センタク</t>
    </rPh>
    <rPh sb="67" eb="69">
      <t>ガメン</t>
    </rPh>
    <rPh sb="70" eb="71">
      <t>モド</t>
    </rPh>
    <rPh sb="84" eb="86">
      <t>ガメン</t>
    </rPh>
    <rPh sb="87" eb="88">
      <t>モド</t>
    </rPh>
    <phoneticPr fontId="1"/>
  </si>
  <si>
    <t>ゲームに戻る
キャラセレクト
タイトル
各自の文字</t>
    <rPh sb="4" eb="5">
      <t>モド</t>
    </rPh>
    <rPh sb="20" eb="22">
      <t>カクジ</t>
    </rPh>
    <rPh sb="23" eb="25">
      <t>モジ</t>
    </rPh>
    <phoneticPr fontId="1"/>
  </si>
  <si>
    <t xml:space="preserve">選択されている場所を緑色にする
</t>
    <rPh sb="0" eb="2">
      <t>センタク</t>
    </rPh>
    <rPh sb="7" eb="9">
      <t>バショ</t>
    </rPh>
    <rPh sb="10" eb="12">
      <t>ミドリイロ</t>
    </rPh>
    <phoneticPr fontId="1"/>
  </si>
  <si>
    <t>選択カーソル</t>
    <rPh sb="0" eb="2">
      <t>センタク</t>
    </rPh>
    <phoneticPr fontId="1"/>
  </si>
  <si>
    <t>カーソルの移動速度は
10フレーム</t>
    <rPh sb="5" eb="7">
      <t>イドウ</t>
    </rPh>
    <rPh sb="7" eb="9">
      <t>ソクド</t>
    </rPh>
    <phoneticPr fontId="1"/>
  </si>
  <si>
    <t>タイトル</t>
    <phoneticPr fontId="1"/>
  </si>
  <si>
    <t>ゲームに戻る</t>
    <rPh sb="4" eb="5">
      <t>モド</t>
    </rPh>
    <phoneticPr fontId="1"/>
  </si>
  <si>
    <t>キャラセレクト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</si>
</sst>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_);[Red]\(0\)"/>
  </numFmts>
  <fonts count="4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b/>
      <sz val="20"/>
      <color theme="1"/>
      <name val="游ゴシック"/>
      <family val="3"/>
      <charset val="128"/>
      <scheme val="minor"/>
    </font>
    <font>
      <sz val="6"/>
      <name val="游ゴシック"/>
      <family val="3"/>
      <charset val="128"/>
      <scheme val="minor"/>
    </font>
    <font>
      <b/>
      <sz val="16"/>
      <color theme="1"/>
      <name val="游ゴシック"/>
      <family val="3"/>
      <charset val="128"/>
      <scheme val="minor"/>
    </font>
    <font>
      <u/>
      <sz val="20"/>
      <color theme="10"/>
      <name val="游ゴシック"/>
      <family val="2"/>
      <charset val="128"/>
      <scheme val="minor"/>
    </font>
    <font>
      <u/>
      <sz val="20"/>
      <color theme="10"/>
      <name val="游ゴシック"/>
      <family val="3"/>
      <charset val="128"/>
      <scheme val="minor"/>
    </font>
    <font>
      <b/>
      <sz val="18"/>
      <color theme="1"/>
      <name val="游ゴシック"/>
      <family val="3"/>
      <charset val="128"/>
      <scheme val="minor"/>
    </font>
    <font>
      <sz val="16"/>
      <color theme="1"/>
      <name val="游ゴシック"/>
      <family val="2"/>
      <scheme val="minor"/>
    </font>
    <font>
      <b/>
      <sz val="16"/>
      <color rgb="FFC00000"/>
      <name val="游ゴシック"/>
      <family val="3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4"/>
      <color theme="1"/>
      <name val="游ゴシック"/>
      <family val="3"/>
      <charset val="128"/>
      <scheme val="minor"/>
    </font>
    <font>
      <b/>
      <u/>
      <sz val="20"/>
      <color theme="10"/>
      <name val="游ゴシック"/>
      <family val="3"/>
      <charset val="128"/>
      <scheme val="minor"/>
    </font>
    <font>
      <b/>
      <sz val="22"/>
      <color theme="1"/>
      <name val="游ゴシック"/>
      <family val="3"/>
      <charset val="128"/>
      <scheme val="minor"/>
    </font>
    <font>
      <b/>
      <sz val="24"/>
      <color theme="1"/>
      <name val="游ゴシック"/>
      <family val="3"/>
      <charset val="128"/>
      <scheme val="minor"/>
    </font>
    <font>
      <sz val="11"/>
      <color theme="0"/>
      <name val="游ゴシック"/>
      <family val="3"/>
      <charset val="128"/>
      <scheme val="minor"/>
    </font>
    <font>
      <b/>
      <sz val="72"/>
      <color theme="1"/>
      <name val="游ゴシック"/>
      <family val="3"/>
      <charset val="128"/>
      <scheme val="minor"/>
    </font>
    <font>
      <b/>
      <u/>
      <sz val="16"/>
      <color theme="10"/>
      <name val="游ゴシック"/>
      <family val="3"/>
      <charset val="128"/>
      <scheme val="minor"/>
    </font>
    <font>
      <b/>
      <u/>
      <sz val="18"/>
      <color rgb="FFFF0000"/>
      <name val="游ゴシック"/>
      <family val="3"/>
      <charset val="128"/>
      <scheme val="minor"/>
    </font>
    <font>
      <b/>
      <u/>
      <sz val="28"/>
      <color theme="1"/>
      <name val="游ゴシック"/>
      <family val="3"/>
      <charset val="128"/>
      <scheme val="minor"/>
    </font>
    <font>
      <b/>
      <sz val="26"/>
      <color theme="1"/>
      <name val="游ゴシック"/>
      <family val="3"/>
      <charset val="128"/>
      <scheme val="minor"/>
    </font>
    <font>
      <b/>
      <sz val="36"/>
      <color theme="1"/>
      <name val="游ゴシック"/>
      <family val="3"/>
      <charset val="128"/>
      <scheme val="minor"/>
    </font>
    <font>
      <b/>
      <sz val="20"/>
      <color theme="4"/>
      <name val="游ゴシック"/>
      <family val="3"/>
      <charset val="128"/>
      <scheme val="minor"/>
    </font>
    <font>
      <b/>
      <sz val="20"/>
      <color theme="5"/>
      <name val="游ゴシック"/>
      <family val="3"/>
      <charset val="128"/>
      <scheme val="minor"/>
    </font>
    <font>
      <sz val="16"/>
      <color theme="1"/>
      <name val="游ゴシック"/>
      <family val="2"/>
      <charset val="128"/>
      <scheme val="minor"/>
    </font>
    <font>
      <b/>
      <sz val="20"/>
      <color theme="4"/>
      <name val="游ゴシック"/>
      <family val="3"/>
      <charset val="128"/>
    </font>
    <font>
      <b/>
      <sz val="26"/>
      <color theme="4"/>
      <name val="游ゴシック"/>
      <family val="3"/>
      <charset val="128"/>
      <scheme val="minor"/>
    </font>
    <font>
      <b/>
      <u/>
      <sz val="22"/>
      <color theme="1"/>
      <name val="游ゴシック"/>
      <family val="3"/>
      <charset val="128"/>
      <scheme val="minor"/>
    </font>
    <font>
      <b/>
      <u/>
      <sz val="16"/>
      <color rgb="FFFF0000"/>
      <name val="游ゴシック"/>
      <family val="3"/>
      <charset val="128"/>
      <scheme val="minor"/>
    </font>
    <font>
      <b/>
      <sz val="16"/>
      <color theme="0"/>
      <name val="游ゴシック"/>
      <family val="3"/>
      <charset val="128"/>
      <scheme val="minor"/>
    </font>
    <font>
      <b/>
      <sz val="28"/>
      <color theme="1"/>
      <name val="游ゴシック"/>
      <family val="3"/>
      <charset val="128"/>
      <scheme val="minor"/>
    </font>
    <font>
      <b/>
      <sz val="48"/>
      <color theme="1"/>
      <name val="游ゴシック"/>
      <family val="3"/>
      <charset val="128"/>
      <scheme val="minor"/>
    </font>
    <font>
      <b/>
      <sz val="11"/>
      <color rgb="FFFF0000"/>
      <name val="游ゴシック"/>
      <family val="3"/>
      <charset val="128"/>
      <scheme val="minor"/>
    </font>
    <font>
      <b/>
      <sz val="20"/>
      <color rgb="FFFF0000"/>
      <name val="游ゴシック"/>
      <family val="3"/>
      <charset val="128"/>
      <scheme val="minor"/>
    </font>
    <font>
      <b/>
      <sz val="22"/>
      <name val="游ゴシック"/>
      <family val="3"/>
      <charset val="128"/>
      <scheme val="minor"/>
    </font>
    <font>
      <b/>
      <sz val="22"/>
      <color rgb="FFFF0000"/>
      <name val="游ゴシック"/>
      <family val="3"/>
      <charset val="128"/>
      <scheme val="minor"/>
    </font>
    <font>
      <b/>
      <u/>
      <sz val="18"/>
      <color theme="10"/>
      <name val="游ゴシック"/>
      <family val="3"/>
      <charset val="128"/>
      <scheme val="minor"/>
    </font>
    <font>
      <b/>
      <sz val="11"/>
      <color theme="0"/>
      <name val="游ゴシック"/>
      <family val="3"/>
      <charset val="128"/>
      <scheme val="minor"/>
    </font>
    <font>
      <b/>
      <sz val="20"/>
      <color theme="0"/>
      <name val="游ゴシック"/>
      <family val="3"/>
      <charset val="128"/>
      <scheme val="minor"/>
    </font>
    <font>
      <b/>
      <sz val="18"/>
      <color theme="0"/>
      <name val="游ゴシック"/>
      <family val="3"/>
      <charset val="128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5A9F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92D050"/>
        <bgColor indexed="64"/>
      </patternFill>
    </fill>
  </fills>
  <borders count="52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382">
    <xf numFmtId="0" fontId="0" fillId="0" borderId="0" xfId="0">
      <alignment vertical="center"/>
    </xf>
    <xf numFmtId="0" fontId="0" fillId="0" borderId="0" xfId="0" applyFill="1" applyBorder="1" applyAlignment="1">
      <alignment horizontal="center" vertical="center"/>
    </xf>
    <xf numFmtId="0" fontId="3" fillId="0" borderId="12" xfId="0" applyFont="1" applyFill="1" applyBorder="1" applyAlignment="1">
      <alignment horizontal="center" vertical="center"/>
    </xf>
    <xf numFmtId="0" fontId="8" fillId="0" borderId="1" xfId="0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/>
    </xf>
    <xf numFmtId="14" fontId="3" fillId="0" borderId="13" xfId="0" applyNumberFormat="1" applyFont="1" applyFill="1" applyBorder="1" applyAlignment="1">
      <alignment horizontal="center" vertical="center"/>
    </xf>
    <xf numFmtId="56" fontId="5" fillId="0" borderId="7" xfId="0" applyNumberFormat="1" applyFont="1" applyFill="1" applyBorder="1" applyAlignment="1">
      <alignment horizontal="center" vertical="center"/>
    </xf>
    <xf numFmtId="56" fontId="5" fillId="0" borderId="8" xfId="0" applyNumberFormat="1" applyFont="1" applyFill="1" applyBorder="1" applyAlignment="1">
      <alignment horizontal="center" vertical="center"/>
    </xf>
    <xf numFmtId="56" fontId="5" fillId="0" borderId="14" xfId="0" applyNumberFormat="1" applyFont="1" applyFill="1" applyBorder="1" applyAlignment="1">
      <alignment horizontal="center" vertical="center"/>
    </xf>
    <xf numFmtId="0" fontId="9" fillId="0" borderId="0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5" fillId="0" borderId="5" xfId="0" applyFont="1" applyFill="1" applyBorder="1" applyAlignment="1">
      <alignment horizontal="center" vertical="center"/>
    </xf>
    <xf numFmtId="14" fontId="5" fillId="0" borderId="5" xfId="0" applyNumberFormat="1" applyFont="1" applyFill="1" applyBorder="1" applyAlignment="1">
      <alignment horizontal="center" vertical="center"/>
    </xf>
    <xf numFmtId="56" fontId="5" fillId="0" borderId="5" xfId="0" applyNumberFormat="1" applyFont="1" applyFill="1" applyBorder="1" applyAlignment="1">
      <alignment horizontal="center" vertical="center"/>
    </xf>
    <xf numFmtId="9" fontId="5" fillId="0" borderId="6" xfId="0" applyNumberFormat="1" applyFont="1" applyFill="1" applyBorder="1" applyAlignment="1">
      <alignment horizontal="center" vertical="center"/>
    </xf>
    <xf numFmtId="9" fontId="5" fillId="0" borderId="22" xfId="0" applyNumberFormat="1" applyFont="1" applyFill="1" applyBorder="1" applyAlignment="1">
      <alignment horizontal="center" vertical="center"/>
    </xf>
    <xf numFmtId="0" fontId="5" fillId="0" borderId="7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9" fontId="5" fillId="0" borderId="14" xfId="0" applyNumberFormat="1" applyFont="1" applyFill="1" applyBorder="1" applyAlignment="1">
      <alignment horizontal="center" vertical="center"/>
    </xf>
    <xf numFmtId="0" fontId="5" fillId="3" borderId="5" xfId="0" applyFont="1" applyFill="1" applyBorder="1" applyAlignment="1">
      <alignment horizontal="center" vertical="center"/>
    </xf>
    <xf numFmtId="9" fontId="5" fillId="3" borderId="5" xfId="0" applyNumberFormat="1" applyFont="1" applyFill="1" applyBorder="1" applyAlignment="1">
      <alignment horizontal="center" vertical="center"/>
    </xf>
    <xf numFmtId="0" fontId="5" fillId="4" borderId="5" xfId="0" applyFont="1" applyFill="1" applyBorder="1" applyAlignment="1">
      <alignment horizontal="center" vertical="center"/>
    </xf>
    <xf numFmtId="9" fontId="5" fillId="4" borderId="5" xfId="0" applyNumberFormat="1" applyFont="1" applyFill="1" applyBorder="1" applyAlignment="1">
      <alignment horizontal="center" vertical="center"/>
    </xf>
    <xf numFmtId="9" fontId="5" fillId="0" borderId="5" xfId="0" applyNumberFormat="1" applyFont="1" applyFill="1" applyBorder="1" applyAlignment="1">
      <alignment horizontal="center" vertical="center"/>
    </xf>
    <xf numFmtId="0" fontId="5" fillId="3" borderId="4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/>
    </xf>
    <xf numFmtId="0" fontId="5" fillId="7" borderId="1" xfId="0" applyFont="1" applyFill="1" applyBorder="1" applyAlignment="1">
      <alignment horizontal="center" vertical="center"/>
    </xf>
    <xf numFmtId="0" fontId="5" fillId="7" borderId="2" xfId="0" applyFont="1" applyFill="1" applyBorder="1" applyAlignment="1">
      <alignment horizontal="center" vertical="center"/>
    </xf>
    <xf numFmtId="0" fontId="5" fillId="7" borderId="3" xfId="0" applyFont="1" applyFill="1" applyBorder="1" applyAlignment="1">
      <alignment horizontal="center" vertical="center"/>
    </xf>
    <xf numFmtId="0" fontId="5" fillId="5" borderId="20" xfId="0" applyFont="1" applyFill="1" applyBorder="1" applyAlignment="1">
      <alignment horizontal="center" vertical="center"/>
    </xf>
    <xf numFmtId="0" fontId="5" fillId="5" borderId="21" xfId="0" applyFont="1" applyFill="1" applyBorder="1" applyAlignment="1">
      <alignment horizontal="center" vertical="center"/>
    </xf>
    <xf numFmtId="9" fontId="5" fillId="5" borderId="21" xfId="0" applyNumberFormat="1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vertical="center"/>
    </xf>
    <xf numFmtId="0" fontId="5" fillId="0" borderId="5" xfId="0" applyFont="1" applyFill="1" applyBorder="1" applyAlignment="1">
      <alignment vertical="center"/>
    </xf>
    <xf numFmtId="9" fontId="5" fillId="0" borderId="8" xfId="0" applyNumberFormat="1" applyFont="1" applyFill="1" applyBorder="1" applyAlignment="1">
      <alignment horizontal="center" vertical="center"/>
    </xf>
    <xf numFmtId="0" fontId="3" fillId="6" borderId="6" xfId="0" applyFont="1" applyFill="1" applyBorder="1" applyAlignment="1">
      <alignment vertical="center"/>
    </xf>
    <xf numFmtId="0" fontId="6" fillId="0" borderId="0" xfId="1" applyFont="1" applyBorder="1" applyAlignment="1"/>
    <xf numFmtId="0" fontId="7" fillId="0" borderId="0" xfId="1" applyFont="1" applyBorder="1" applyAlignment="1"/>
    <xf numFmtId="0" fontId="3" fillId="6" borderId="5" xfId="0" applyFont="1" applyFill="1" applyBorder="1" applyAlignment="1">
      <alignment horizontal="center" vertical="center"/>
    </xf>
    <xf numFmtId="14" fontId="5" fillId="0" borderId="8" xfId="0" applyNumberFormat="1" applyFont="1" applyFill="1" applyBorder="1" applyAlignment="1">
      <alignment horizontal="center" vertical="center"/>
    </xf>
    <xf numFmtId="0" fontId="5" fillId="0" borderId="0" xfId="0" applyFont="1" applyFill="1" applyBorder="1" applyAlignment="1">
      <alignment vertical="center"/>
    </xf>
    <xf numFmtId="0" fontId="0" fillId="0" borderId="0" xfId="0" applyBorder="1">
      <alignment vertical="center"/>
    </xf>
    <xf numFmtId="0" fontId="3" fillId="6" borderId="21" xfId="0" applyFont="1" applyFill="1" applyBorder="1" applyAlignment="1">
      <alignment horizontal="center" vertical="center"/>
    </xf>
    <xf numFmtId="0" fontId="3" fillId="6" borderId="22" xfId="0" applyFont="1" applyFill="1" applyBorder="1" applyAlignment="1">
      <alignment vertical="center"/>
    </xf>
    <xf numFmtId="0" fontId="3" fillId="6" borderId="5" xfId="0" applyFont="1" applyFill="1" applyBorder="1" applyAlignment="1">
      <alignment horizontal="center" vertical="center"/>
    </xf>
    <xf numFmtId="0" fontId="3" fillId="6" borderId="2" xfId="0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3" fillId="6" borderId="3" xfId="0" applyFont="1" applyFill="1" applyBorder="1" applyAlignment="1">
      <alignment horizontal="center" vertical="center"/>
    </xf>
    <xf numFmtId="176" fontId="5" fillId="0" borderId="5" xfId="0" applyNumberFormat="1" applyFont="1" applyFill="1" applyBorder="1" applyAlignment="1">
      <alignment horizontal="center" vertical="center"/>
    </xf>
    <xf numFmtId="176" fontId="5" fillId="0" borderId="8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7" fillId="0" borderId="0" xfId="1" applyFont="1" applyBorder="1" applyAlignment="1">
      <alignment horizontal="center"/>
    </xf>
    <xf numFmtId="0" fontId="10" fillId="0" borderId="0" xfId="1" applyFont="1" applyFill="1" applyBorder="1" applyAlignment="1">
      <alignment horizontal="center" vertical="center"/>
    </xf>
    <xf numFmtId="0" fontId="5" fillId="0" borderId="26" xfId="0" applyFont="1" applyFill="1" applyBorder="1" applyAlignment="1">
      <alignment horizontal="center" vertical="center"/>
    </xf>
    <xf numFmtId="0" fontId="5" fillId="0" borderId="27" xfId="0" applyFont="1" applyFill="1" applyBorder="1" applyAlignment="1">
      <alignment horizontal="center" vertical="center"/>
    </xf>
    <xf numFmtId="0" fontId="5" fillId="2" borderId="4" xfId="0" applyFont="1" applyFill="1" applyBorder="1" applyAlignment="1">
      <alignment vertical="center"/>
    </xf>
    <xf numFmtId="0" fontId="5" fillId="2" borderId="5" xfId="0" applyFont="1" applyFill="1" applyBorder="1" applyAlignment="1">
      <alignment vertical="center"/>
    </xf>
    <xf numFmtId="0" fontId="5" fillId="2" borderId="6" xfId="0" applyFont="1" applyFill="1" applyBorder="1" applyAlignment="1">
      <alignment vertical="center"/>
    </xf>
    <xf numFmtId="0" fontId="3" fillId="6" borderId="5" xfId="0" applyFont="1" applyFill="1" applyBorder="1" applyAlignment="1">
      <alignment vertical="center"/>
    </xf>
    <xf numFmtId="0" fontId="0" fillId="0" borderId="6" xfId="0" applyBorder="1">
      <alignment vertical="center"/>
    </xf>
    <xf numFmtId="0" fontId="5" fillId="0" borderId="6" xfId="0" applyFont="1" applyBorder="1">
      <alignment vertical="center"/>
    </xf>
    <xf numFmtId="0" fontId="5" fillId="0" borderId="14" xfId="0" applyFont="1" applyBorder="1">
      <alignment vertical="center"/>
    </xf>
    <xf numFmtId="0" fontId="5" fillId="0" borderId="0" xfId="0" applyFont="1" applyFill="1" applyBorder="1" applyAlignment="1">
      <alignment horizontal="center" vertical="center"/>
    </xf>
    <xf numFmtId="0" fontId="3" fillId="6" borderId="6" xfId="0" applyFont="1" applyFill="1" applyBorder="1" applyAlignment="1">
      <alignment horizontal="center" vertical="center"/>
    </xf>
    <xf numFmtId="176" fontId="5" fillId="0" borderId="6" xfId="0" applyNumberFormat="1" applyFont="1" applyFill="1" applyBorder="1" applyAlignment="1">
      <alignment horizontal="center" vertical="center"/>
    </xf>
    <xf numFmtId="176" fontId="5" fillId="0" borderId="14" xfId="0" applyNumberFormat="1" applyFont="1" applyFill="1" applyBorder="1" applyAlignment="1">
      <alignment horizontal="center" vertical="center"/>
    </xf>
    <xf numFmtId="0" fontId="5" fillId="12" borderId="4" xfId="0" applyFont="1" applyFill="1" applyBorder="1" applyAlignment="1">
      <alignment horizontal="center" vertical="center"/>
    </xf>
    <xf numFmtId="0" fontId="5" fillId="12" borderId="5" xfId="0" applyFont="1" applyFill="1" applyBorder="1" applyAlignment="1">
      <alignment horizontal="center" vertical="center"/>
    </xf>
    <xf numFmtId="0" fontId="5" fillId="11" borderId="5" xfId="0" applyFont="1" applyFill="1" applyBorder="1" applyAlignment="1">
      <alignment horizontal="center" vertical="center"/>
    </xf>
    <xf numFmtId="0" fontId="5" fillId="10" borderId="5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/>
    </xf>
    <xf numFmtId="14" fontId="3" fillId="0" borderId="0" xfId="0" applyNumberFormat="1" applyFont="1" applyFill="1" applyBorder="1" applyAlignment="1">
      <alignment horizontal="center" vertical="center"/>
    </xf>
    <xf numFmtId="56" fontId="5" fillId="0" borderId="0" xfId="0" applyNumberFormat="1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11" fillId="0" borderId="0" xfId="0" applyFont="1">
      <alignment vertical="center"/>
    </xf>
    <xf numFmtId="0" fontId="11" fillId="0" borderId="0" xfId="0" applyFont="1" applyFill="1" applyBorder="1" applyAlignment="1">
      <alignment horizontal="center" vertical="center"/>
    </xf>
    <xf numFmtId="0" fontId="13" fillId="0" borderId="0" xfId="1" applyFont="1" applyBorder="1" applyAlignment="1"/>
    <xf numFmtId="0" fontId="11" fillId="0" borderId="6" xfId="0" applyFont="1" applyBorder="1">
      <alignment vertical="center"/>
    </xf>
    <xf numFmtId="0" fontId="0" fillId="0" borderId="8" xfId="0" applyBorder="1">
      <alignment vertical="center"/>
    </xf>
    <xf numFmtId="0" fontId="2" fillId="0" borderId="0" xfId="1">
      <alignment vertical="center"/>
    </xf>
    <xf numFmtId="0" fontId="3" fillId="0" borderId="0" xfId="0" applyFont="1" applyFill="1" applyBorder="1" applyAlignment="1">
      <alignment horizontal="center" vertical="center"/>
    </xf>
    <xf numFmtId="0" fontId="5" fillId="14" borderId="5" xfId="0" applyFont="1" applyFill="1" applyBorder="1" applyAlignment="1">
      <alignment horizontal="center" vertical="center"/>
    </xf>
    <xf numFmtId="0" fontId="5" fillId="14" borderId="8" xfId="0" applyFont="1" applyFill="1" applyBorder="1" applyAlignment="1">
      <alignment horizontal="center" vertical="center"/>
    </xf>
    <xf numFmtId="0" fontId="0" fillId="0" borderId="0" xfId="0" applyFill="1">
      <alignment vertical="center"/>
    </xf>
    <xf numFmtId="0" fontId="5" fillId="0" borderId="0" xfId="0" applyFont="1" applyAlignment="1">
      <alignment horizontal="center" vertical="center"/>
    </xf>
    <xf numFmtId="0" fontId="18" fillId="0" borderId="0" xfId="1" applyFont="1" applyBorder="1" applyAlignment="1">
      <alignment horizontal="center"/>
    </xf>
    <xf numFmtId="0" fontId="5" fillId="15" borderId="5" xfId="0" applyFont="1" applyFill="1" applyBorder="1" applyAlignment="1">
      <alignment horizontal="center" vertical="center"/>
    </xf>
    <xf numFmtId="0" fontId="5" fillId="16" borderId="4" xfId="0" applyFont="1" applyFill="1" applyBorder="1" applyAlignment="1">
      <alignment horizontal="center" vertical="center"/>
    </xf>
    <xf numFmtId="0" fontId="5" fillId="16" borderId="5" xfId="0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5" fillId="9" borderId="5" xfId="0" applyFont="1" applyFill="1" applyBorder="1" applyAlignment="1">
      <alignment horizontal="center" vertical="center"/>
    </xf>
    <xf numFmtId="0" fontId="5" fillId="13" borderId="5" xfId="0" applyFont="1" applyFill="1" applyBorder="1" applyAlignment="1">
      <alignment horizontal="center" vertical="center"/>
    </xf>
    <xf numFmtId="0" fontId="5" fillId="17" borderId="5" xfId="0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5" fillId="0" borderId="38" xfId="0" applyFont="1" applyFill="1" applyBorder="1" applyAlignment="1">
      <alignment vertical="center"/>
    </xf>
    <xf numFmtId="0" fontId="19" fillId="0" borderId="0" xfId="0" applyFont="1" applyAlignment="1">
      <alignment horizontal="center" vertical="center"/>
    </xf>
    <xf numFmtId="0" fontId="19" fillId="0" borderId="0" xfId="0" applyFont="1" applyFill="1" applyBorder="1" applyAlignment="1">
      <alignment horizontal="center" vertical="center"/>
    </xf>
    <xf numFmtId="0" fontId="19" fillId="0" borderId="0" xfId="1" applyFont="1" applyBorder="1" applyAlignment="1">
      <alignment horizontal="center"/>
    </xf>
    <xf numFmtId="0" fontId="19" fillId="0" borderId="5" xfId="1" applyFont="1" applyFill="1" applyBorder="1" applyAlignment="1">
      <alignment horizontal="center" vertical="center"/>
    </xf>
    <xf numFmtId="0" fontId="19" fillId="0" borderId="21" xfId="1" applyFont="1" applyFill="1" applyBorder="1" applyAlignment="1">
      <alignment horizontal="center" vertical="center"/>
    </xf>
    <xf numFmtId="0" fontId="19" fillId="0" borderId="8" xfId="1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5" fillId="0" borderId="21" xfId="0" applyFont="1" applyFill="1" applyBorder="1" applyAlignment="1">
      <alignment vertical="center"/>
    </xf>
    <xf numFmtId="0" fontId="0" fillId="0" borderId="5" xfId="0" applyBorder="1">
      <alignment vertical="center"/>
    </xf>
    <xf numFmtId="0" fontId="5" fillId="0" borderId="21" xfId="0" applyFont="1" applyFill="1" applyBorder="1" applyAlignment="1">
      <alignment horizontal="center" vertical="center"/>
    </xf>
    <xf numFmtId="14" fontId="5" fillId="0" borderId="21" xfId="0" applyNumberFormat="1" applyFont="1" applyFill="1" applyBorder="1" applyAlignment="1">
      <alignment horizontal="center" vertical="center"/>
    </xf>
    <xf numFmtId="56" fontId="5" fillId="0" borderId="21" xfId="0" applyNumberFormat="1" applyFont="1" applyFill="1" applyBorder="1" applyAlignment="1">
      <alignment horizontal="center" vertical="center"/>
    </xf>
    <xf numFmtId="9" fontId="5" fillId="0" borderId="21" xfId="0" applyNumberFormat="1" applyFont="1" applyFill="1" applyBorder="1" applyAlignment="1">
      <alignment horizontal="center" vertical="center"/>
    </xf>
    <xf numFmtId="0" fontId="5" fillId="0" borderId="22" xfId="0" applyFont="1" applyBorder="1">
      <alignment vertical="center"/>
    </xf>
    <xf numFmtId="0" fontId="5" fillId="0" borderId="12" xfId="0" applyFont="1" applyFill="1" applyBorder="1" applyAlignment="1">
      <alignment horizontal="center" vertical="center"/>
    </xf>
    <xf numFmtId="0" fontId="25" fillId="0" borderId="0" xfId="0" applyFont="1">
      <alignment vertical="center"/>
    </xf>
    <xf numFmtId="0" fontId="5" fillId="0" borderId="5" xfId="0" applyFont="1" applyBorder="1">
      <alignment vertical="center"/>
    </xf>
    <xf numFmtId="0" fontId="3" fillId="6" borderId="5" xfId="0" applyFont="1" applyFill="1" applyBorder="1" applyAlignment="1">
      <alignment horizontal="center" vertical="center"/>
    </xf>
    <xf numFmtId="0" fontId="29" fillId="0" borderId="5" xfId="1" applyFont="1" applyFill="1" applyBorder="1" applyAlignment="1">
      <alignment horizontal="center" vertical="center"/>
    </xf>
    <xf numFmtId="0" fontId="5" fillId="0" borderId="5" xfId="0" applyFont="1" applyFill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Fill="1" applyBorder="1" applyAlignment="1">
      <alignment horizontal="left" vertical="center"/>
    </xf>
    <xf numFmtId="0" fontId="7" fillId="0" borderId="0" xfId="1" applyFont="1" applyBorder="1" applyAlignment="1">
      <alignment horizontal="left"/>
    </xf>
    <xf numFmtId="0" fontId="9" fillId="0" borderId="0" xfId="0" applyFont="1" applyFill="1" applyBorder="1" applyAlignment="1">
      <alignment horizontal="left" vertical="center"/>
    </xf>
    <xf numFmtId="0" fontId="32" fillId="0" borderId="5" xfId="0" applyFont="1" applyFill="1" applyBorder="1" applyAlignment="1">
      <alignment horizontal="left" vertical="center"/>
    </xf>
    <xf numFmtId="0" fontId="3" fillId="6" borderId="5" xfId="0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37" fillId="0" borderId="0" xfId="1" applyFont="1" applyBorder="1" applyAlignment="1">
      <alignment horizontal="center"/>
    </xf>
    <xf numFmtId="0" fontId="8" fillId="0" borderId="5" xfId="0" applyFont="1" applyFill="1" applyBorder="1" applyAlignment="1">
      <alignment horizontal="center" vertical="center"/>
    </xf>
    <xf numFmtId="0" fontId="8" fillId="0" borderId="8" xfId="0" applyFont="1" applyFill="1" applyBorder="1" applyAlignment="1">
      <alignment horizontal="center" vertical="center"/>
    </xf>
    <xf numFmtId="0" fontId="38" fillId="0" borderId="0" xfId="0" applyFont="1" applyFill="1" applyBorder="1" applyAlignment="1">
      <alignment horizontal="center" vertical="center"/>
    </xf>
    <xf numFmtId="0" fontId="30" fillId="0" borderId="0" xfId="0" applyFont="1" applyFill="1" applyBorder="1" applyAlignment="1">
      <alignment horizontal="center" vertical="center"/>
    </xf>
    <xf numFmtId="0" fontId="39" fillId="0" borderId="0" xfId="0" applyFont="1" applyFill="1" applyBorder="1" applyAlignment="1">
      <alignment horizontal="center" vertical="center"/>
    </xf>
    <xf numFmtId="0" fontId="40" fillId="0" borderId="0" xfId="0" applyFont="1" applyFill="1" applyBorder="1" applyAlignment="1">
      <alignment horizontal="center" vertical="center"/>
    </xf>
    <xf numFmtId="9" fontId="30" fillId="0" borderId="0" xfId="0" applyNumberFormat="1" applyFont="1" applyFill="1" applyBorder="1" applyAlignment="1">
      <alignment horizontal="center" vertical="center"/>
    </xf>
    <xf numFmtId="14" fontId="39" fillId="0" borderId="0" xfId="0" applyNumberFormat="1" applyFont="1" applyFill="1" applyBorder="1" applyAlignment="1">
      <alignment horizontal="center" vertical="center"/>
    </xf>
    <xf numFmtId="56" fontId="30" fillId="0" borderId="0" xfId="0" applyNumberFormat="1" applyFont="1" applyFill="1" applyBorder="1" applyAlignment="1">
      <alignment horizontal="center" vertical="center"/>
    </xf>
    <xf numFmtId="0" fontId="38" fillId="0" borderId="0" xfId="0" applyFont="1" applyFill="1" applyBorder="1">
      <alignment vertical="center"/>
    </xf>
    <xf numFmtId="0" fontId="11" fillId="0" borderId="30" xfId="0" applyFont="1" applyBorder="1" applyAlignment="1">
      <alignment vertical="center"/>
    </xf>
    <xf numFmtId="0" fontId="11" fillId="0" borderId="0" xfId="0" applyFont="1" applyAlignment="1">
      <alignment vertical="center"/>
    </xf>
    <xf numFmtId="0" fontId="11" fillId="0" borderId="28" xfId="0" applyFont="1" applyBorder="1" applyAlignment="1">
      <alignment vertical="center"/>
    </xf>
    <xf numFmtId="0" fontId="11" fillId="0" borderId="29" xfId="0" applyFont="1" applyBorder="1" applyAlignment="1">
      <alignment vertical="center"/>
    </xf>
    <xf numFmtId="0" fontId="11" fillId="0" borderId="31" xfId="0" applyFont="1" applyBorder="1" applyAlignment="1">
      <alignment vertical="center"/>
    </xf>
    <xf numFmtId="0" fontId="11" fillId="0" borderId="0" xfId="0" applyFont="1" applyBorder="1" applyAlignment="1">
      <alignment vertical="center"/>
    </xf>
    <xf numFmtId="0" fontId="11" fillId="0" borderId="32" xfId="0" applyFont="1" applyBorder="1" applyAlignment="1">
      <alignment vertical="center"/>
    </xf>
    <xf numFmtId="0" fontId="11" fillId="0" borderId="33" xfId="0" applyFont="1" applyBorder="1" applyAlignment="1">
      <alignment vertical="center"/>
    </xf>
    <xf numFmtId="0" fontId="11" fillId="0" borderId="35" xfId="0" applyFont="1" applyBorder="1" applyAlignment="1">
      <alignment vertical="center"/>
    </xf>
    <xf numFmtId="0" fontId="11" fillId="0" borderId="34" xfId="0" applyFont="1" applyBorder="1" applyAlignment="1">
      <alignment vertical="center"/>
    </xf>
    <xf numFmtId="0" fontId="11" fillId="0" borderId="0" xfId="0" applyFont="1" applyBorder="1">
      <alignment vertical="center"/>
    </xf>
    <xf numFmtId="0" fontId="3" fillId="0" borderId="9" xfId="0" applyFont="1" applyFill="1" applyBorder="1" applyAlignment="1">
      <alignment horizontal="center" vertical="center"/>
    </xf>
    <xf numFmtId="0" fontId="3" fillId="0" borderId="10" xfId="0" applyFont="1" applyFill="1" applyBorder="1" applyAlignment="1">
      <alignment horizontal="center" vertical="center"/>
    </xf>
    <xf numFmtId="0" fontId="3" fillId="0" borderId="11" xfId="0" applyFont="1" applyFill="1" applyBorder="1" applyAlignment="1">
      <alignment horizontal="center" vertical="center"/>
    </xf>
    <xf numFmtId="0" fontId="5" fillId="2" borderId="4" xfId="0" applyFont="1" applyFill="1" applyBorder="1" applyAlignment="1">
      <alignment horizontal="center" vertical="center"/>
    </xf>
    <xf numFmtId="0" fontId="5" fillId="2" borderId="5" xfId="0" applyFont="1" applyFill="1" applyBorder="1" applyAlignment="1">
      <alignment horizontal="center" vertical="center"/>
    </xf>
    <xf numFmtId="0" fontId="5" fillId="2" borderId="19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3" fillId="6" borderId="1" xfId="0" applyFont="1" applyFill="1" applyBorder="1" applyAlignment="1">
      <alignment horizontal="center" vertical="center"/>
    </xf>
    <xf numFmtId="0" fontId="3" fillId="6" borderId="4" xfId="0" applyFont="1" applyFill="1" applyBorder="1" applyAlignment="1">
      <alignment horizontal="center" vertical="center"/>
    </xf>
    <xf numFmtId="0" fontId="3" fillId="6" borderId="2" xfId="0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5" fillId="2" borderId="23" xfId="0" applyFont="1" applyFill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3" fillId="6" borderId="3" xfId="0" applyFont="1" applyFill="1" applyBorder="1" applyAlignment="1">
      <alignment horizontal="center" vertical="center"/>
    </xf>
    <xf numFmtId="0" fontId="19" fillId="6" borderId="2" xfId="0" applyFont="1" applyFill="1" applyBorder="1" applyAlignment="1">
      <alignment horizontal="center" vertical="center"/>
    </xf>
    <xf numFmtId="0" fontId="19" fillId="6" borderId="5" xfId="0" applyFont="1" applyFill="1" applyBorder="1" applyAlignment="1">
      <alignment horizontal="center" vertical="center"/>
    </xf>
    <xf numFmtId="0" fontId="17" fillId="0" borderId="0" xfId="0" applyFont="1" applyFill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11" fillId="0" borderId="28" xfId="0" applyFont="1" applyBorder="1" applyAlignment="1">
      <alignment horizontal="center" vertical="center"/>
    </xf>
    <xf numFmtId="0" fontId="11" fillId="0" borderId="29" xfId="0" applyFont="1" applyBorder="1" applyAlignment="1">
      <alignment horizontal="center" vertical="center"/>
    </xf>
    <xf numFmtId="0" fontId="11" fillId="0" borderId="31" xfId="0" applyFont="1" applyBorder="1" applyAlignment="1">
      <alignment horizontal="center" vertical="center"/>
    </xf>
    <xf numFmtId="0" fontId="11" fillId="0" borderId="30" xfId="0" applyFont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0" fontId="11" fillId="0" borderId="32" xfId="0" applyFont="1" applyBorder="1" applyAlignment="1">
      <alignment horizontal="center" vertical="center"/>
    </xf>
    <xf numFmtId="0" fontId="11" fillId="0" borderId="33" xfId="0" applyFont="1" applyBorder="1" applyAlignment="1">
      <alignment horizontal="center" vertical="center"/>
    </xf>
    <xf numFmtId="0" fontId="11" fillId="0" borderId="35" xfId="0" applyFont="1" applyBorder="1" applyAlignment="1">
      <alignment horizontal="center" vertical="center"/>
    </xf>
    <xf numFmtId="0" fontId="11" fillId="0" borderId="34" xfId="0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5" fillId="0" borderId="26" xfId="0" applyFont="1" applyBorder="1" applyAlignment="1">
      <alignment horizontal="center" vertical="center"/>
    </xf>
    <xf numFmtId="0" fontId="5" fillId="0" borderId="24" xfId="0" applyFont="1" applyBorder="1" applyAlignment="1">
      <alignment horizontal="center" vertical="center"/>
    </xf>
    <xf numFmtId="0" fontId="5" fillId="0" borderId="27" xfId="0" applyFont="1" applyBorder="1" applyAlignment="1">
      <alignment horizontal="center" vertical="center"/>
    </xf>
    <xf numFmtId="0" fontId="8" fillId="0" borderId="26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12" fillId="0" borderId="26" xfId="0" applyFont="1" applyBorder="1" applyAlignment="1">
      <alignment horizontal="center" vertical="center"/>
    </xf>
    <xf numFmtId="0" fontId="12" fillId="0" borderId="27" xfId="0" applyFont="1" applyBorder="1" applyAlignment="1">
      <alignment horizontal="center" vertical="center"/>
    </xf>
    <xf numFmtId="0" fontId="3" fillId="0" borderId="28" xfId="0" applyFont="1" applyBorder="1" applyAlignment="1">
      <alignment horizontal="left" vertical="center" wrapText="1"/>
    </xf>
    <xf numFmtId="0" fontId="3" fillId="0" borderId="29" xfId="0" applyFont="1" applyBorder="1" applyAlignment="1">
      <alignment horizontal="left" vertical="center" wrapText="1"/>
    </xf>
    <xf numFmtId="0" fontId="3" fillId="0" borderId="31" xfId="0" applyFont="1" applyBorder="1" applyAlignment="1">
      <alignment horizontal="left" vertical="center" wrapText="1"/>
    </xf>
    <xf numFmtId="0" fontId="3" fillId="0" borderId="30" xfId="0" applyFont="1" applyBorder="1" applyAlignment="1">
      <alignment horizontal="left" vertical="center" wrapText="1"/>
    </xf>
    <xf numFmtId="0" fontId="3" fillId="0" borderId="0" xfId="0" applyFont="1" applyBorder="1" applyAlignment="1">
      <alignment horizontal="left" vertical="center" wrapText="1"/>
    </xf>
    <xf numFmtId="0" fontId="3" fillId="0" borderId="32" xfId="0" applyFont="1" applyBorder="1" applyAlignment="1">
      <alignment horizontal="left" vertical="center" wrapText="1"/>
    </xf>
    <xf numFmtId="0" fontId="3" fillId="0" borderId="33" xfId="0" applyFont="1" applyBorder="1" applyAlignment="1">
      <alignment horizontal="left" vertical="center" wrapText="1"/>
    </xf>
    <xf numFmtId="0" fontId="3" fillId="0" borderId="35" xfId="0" applyFont="1" applyBorder="1" applyAlignment="1">
      <alignment horizontal="left" vertical="center" wrapText="1"/>
    </xf>
    <xf numFmtId="0" fontId="3" fillId="0" borderId="34" xfId="0" applyFont="1" applyBorder="1" applyAlignment="1">
      <alignment horizontal="left" vertical="center" wrapText="1"/>
    </xf>
    <xf numFmtId="0" fontId="11" fillId="14" borderId="28" xfId="0" applyFont="1" applyFill="1" applyBorder="1" applyAlignment="1">
      <alignment horizontal="center" vertical="center"/>
    </xf>
    <xf numFmtId="0" fontId="11" fillId="14" borderId="29" xfId="0" applyFont="1" applyFill="1" applyBorder="1" applyAlignment="1">
      <alignment horizontal="center" vertical="center"/>
    </xf>
    <xf numFmtId="0" fontId="11" fillId="14" borderId="31" xfId="0" applyFont="1" applyFill="1" applyBorder="1" applyAlignment="1">
      <alignment horizontal="center" vertical="center"/>
    </xf>
    <xf numFmtId="0" fontId="11" fillId="14" borderId="30" xfId="0" applyFont="1" applyFill="1" applyBorder="1" applyAlignment="1">
      <alignment horizontal="center" vertical="center"/>
    </xf>
    <xf numFmtId="0" fontId="11" fillId="14" borderId="0" xfId="0" applyFont="1" applyFill="1" applyBorder="1" applyAlignment="1">
      <alignment horizontal="center" vertical="center"/>
    </xf>
    <xf numFmtId="0" fontId="11" fillId="14" borderId="32" xfId="0" applyFont="1" applyFill="1" applyBorder="1" applyAlignment="1">
      <alignment horizontal="center" vertical="center"/>
    </xf>
    <xf numFmtId="0" fontId="11" fillId="14" borderId="33" xfId="0" applyFont="1" applyFill="1" applyBorder="1" applyAlignment="1">
      <alignment horizontal="center" vertical="center"/>
    </xf>
    <xf numFmtId="0" fontId="11" fillId="14" borderId="35" xfId="0" applyFont="1" applyFill="1" applyBorder="1" applyAlignment="1">
      <alignment horizontal="center" vertical="center"/>
    </xf>
    <xf numFmtId="0" fontId="11" fillId="14" borderId="34" xfId="0" applyFont="1" applyFill="1" applyBorder="1" applyAlignment="1">
      <alignment horizontal="center" vertical="center"/>
    </xf>
    <xf numFmtId="0" fontId="5" fillId="0" borderId="28" xfId="0" applyFont="1" applyBorder="1" applyAlignment="1">
      <alignment horizontal="center" vertical="center"/>
    </xf>
    <xf numFmtId="0" fontId="5" fillId="0" borderId="31" xfId="0" applyFont="1" applyBorder="1" applyAlignment="1">
      <alignment horizontal="center" vertical="center"/>
    </xf>
    <xf numFmtId="0" fontId="5" fillId="0" borderId="30" xfId="0" applyFont="1" applyBorder="1" applyAlignment="1">
      <alignment horizontal="center" vertical="center"/>
    </xf>
    <xf numFmtId="0" fontId="5" fillId="0" borderId="32" xfId="0" applyFont="1" applyBorder="1" applyAlignment="1">
      <alignment horizontal="center" vertical="center"/>
    </xf>
    <xf numFmtId="0" fontId="5" fillId="0" borderId="33" xfId="0" applyFont="1" applyBorder="1" applyAlignment="1">
      <alignment horizontal="center" vertical="center"/>
    </xf>
    <xf numFmtId="0" fontId="5" fillId="0" borderId="34" xfId="0" applyFont="1" applyBorder="1" applyAlignment="1">
      <alignment horizontal="center" vertical="center"/>
    </xf>
    <xf numFmtId="0" fontId="15" fillId="0" borderId="28" xfId="0" applyFont="1" applyBorder="1" applyAlignment="1">
      <alignment horizontal="left" vertical="center" wrapText="1"/>
    </xf>
    <xf numFmtId="0" fontId="15" fillId="0" borderId="29" xfId="0" applyFont="1" applyBorder="1" applyAlignment="1">
      <alignment horizontal="left" vertical="center"/>
    </xf>
    <xf numFmtId="0" fontId="15" fillId="0" borderId="31" xfId="0" applyFont="1" applyBorder="1" applyAlignment="1">
      <alignment horizontal="left" vertical="center"/>
    </xf>
    <xf numFmtId="0" fontId="15" fillId="0" borderId="30" xfId="0" applyFont="1" applyBorder="1" applyAlignment="1">
      <alignment horizontal="left" vertical="center"/>
    </xf>
    <xf numFmtId="0" fontId="15" fillId="0" borderId="0" xfId="0" applyFont="1" applyBorder="1" applyAlignment="1">
      <alignment horizontal="left" vertical="center"/>
    </xf>
    <xf numFmtId="0" fontId="15" fillId="0" borderId="32" xfId="0" applyFont="1" applyBorder="1" applyAlignment="1">
      <alignment horizontal="left" vertical="center"/>
    </xf>
    <xf numFmtId="0" fontId="15" fillId="0" borderId="33" xfId="0" applyFont="1" applyBorder="1" applyAlignment="1">
      <alignment horizontal="left" vertical="center"/>
    </xf>
    <xf numFmtId="0" fontId="15" fillId="0" borderId="35" xfId="0" applyFont="1" applyBorder="1" applyAlignment="1">
      <alignment horizontal="left" vertical="center"/>
    </xf>
    <xf numFmtId="0" fontId="15" fillId="0" borderId="34" xfId="0" applyFont="1" applyBorder="1" applyAlignment="1">
      <alignment horizontal="left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31" xfId="0" applyFont="1" applyBorder="1" applyAlignment="1">
      <alignment horizontal="center" vertical="center"/>
    </xf>
    <xf numFmtId="0" fontId="8" fillId="0" borderId="30" xfId="0" applyFont="1" applyBorder="1" applyAlignment="1">
      <alignment horizontal="center" vertical="center"/>
    </xf>
    <xf numFmtId="0" fontId="8" fillId="0" borderId="32" xfId="0" applyFont="1" applyBorder="1" applyAlignment="1">
      <alignment horizontal="center" vertical="center"/>
    </xf>
    <xf numFmtId="0" fontId="8" fillId="0" borderId="33" xfId="0" applyFont="1" applyBorder="1" applyAlignment="1">
      <alignment horizontal="center" vertical="center"/>
    </xf>
    <xf numFmtId="0" fontId="8" fillId="0" borderId="34" xfId="0" applyFont="1" applyBorder="1" applyAlignment="1">
      <alignment horizontal="center" vertical="center"/>
    </xf>
    <xf numFmtId="0" fontId="11" fillId="14" borderId="5" xfId="0" applyFont="1" applyFill="1" applyBorder="1" applyAlignment="1">
      <alignment horizontal="center" vertical="center"/>
    </xf>
    <xf numFmtId="0" fontId="3" fillId="0" borderId="5" xfId="0" applyFont="1" applyBorder="1" applyAlignment="1">
      <alignment horizontal="left" vertical="center" wrapText="1"/>
    </xf>
    <xf numFmtId="0" fontId="3" fillId="0" borderId="5" xfId="0" applyFont="1" applyBorder="1" applyAlignment="1">
      <alignment horizontal="left" vertical="center"/>
    </xf>
    <xf numFmtId="0" fontId="8" fillId="0" borderId="5" xfId="0" applyFont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/>
    </xf>
    <xf numFmtId="0" fontId="3" fillId="0" borderId="5" xfId="1" applyFont="1" applyBorder="1" applyAlignment="1">
      <alignment horizontal="left" vertical="center" wrapText="1"/>
    </xf>
    <xf numFmtId="0" fontId="3" fillId="0" borderId="5" xfId="1" applyFont="1" applyBorder="1" applyAlignment="1">
      <alignment horizontal="left" vertical="center"/>
    </xf>
    <xf numFmtId="0" fontId="22" fillId="0" borderId="44" xfId="0" applyFont="1" applyBorder="1" applyAlignment="1">
      <alignment horizontal="center" vertical="center"/>
    </xf>
    <xf numFmtId="0" fontId="22" fillId="0" borderId="45" xfId="0" applyFont="1" applyBorder="1" applyAlignment="1">
      <alignment horizontal="center" vertical="center"/>
    </xf>
    <xf numFmtId="0" fontId="22" fillId="0" borderId="46" xfId="0" applyFont="1" applyBorder="1" applyAlignment="1">
      <alignment horizontal="center" vertical="center"/>
    </xf>
    <xf numFmtId="0" fontId="22" fillId="0" borderId="47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/>
    </xf>
    <xf numFmtId="0" fontId="22" fillId="0" borderId="42" xfId="0" applyFont="1" applyBorder="1" applyAlignment="1">
      <alignment horizontal="center" vertical="center"/>
    </xf>
    <xf numFmtId="0" fontId="22" fillId="0" borderId="48" xfId="0" applyFont="1" applyBorder="1" applyAlignment="1">
      <alignment horizontal="center" vertical="center"/>
    </xf>
    <xf numFmtId="0" fontId="22" fillId="0" borderId="37" xfId="0" applyFont="1" applyBorder="1" applyAlignment="1">
      <alignment horizontal="center" vertical="center"/>
    </xf>
    <xf numFmtId="0" fontId="22" fillId="0" borderId="49" xfId="0" applyFont="1" applyBorder="1" applyAlignment="1">
      <alignment horizontal="center" vertical="center"/>
    </xf>
    <xf numFmtId="0" fontId="35" fillId="0" borderId="5" xfId="1" applyFont="1" applyBorder="1" applyAlignment="1">
      <alignment horizontal="left" vertical="center" wrapText="1"/>
    </xf>
    <xf numFmtId="0" fontId="35" fillId="0" borderId="5" xfId="1" applyFont="1" applyBorder="1" applyAlignment="1">
      <alignment horizontal="left" vertical="center"/>
    </xf>
    <xf numFmtId="0" fontId="3" fillId="14" borderId="28" xfId="0" applyFont="1" applyFill="1" applyBorder="1" applyAlignment="1">
      <alignment horizontal="center" vertical="center" wrapText="1"/>
    </xf>
    <xf numFmtId="0" fontId="3" fillId="14" borderId="29" xfId="0" applyFont="1" applyFill="1" applyBorder="1" applyAlignment="1">
      <alignment horizontal="center" vertical="center"/>
    </xf>
    <xf numFmtId="0" fontId="3" fillId="14" borderId="31" xfId="0" applyFont="1" applyFill="1" applyBorder="1" applyAlignment="1">
      <alignment horizontal="center" vertical="center"/>
    </xf>
    <xf numFmtId="0" fontId="3" fillId="14" borderId="30" xfId="0" applyFont="1" applyFill="1" applyBorder="1" applyAlignment="1">
      <alignment horizontal="center" vertical="center"/>
    </xf>
    <xf numFmtId="0" fontId="3" fillId="14" borderId="0" xfId="0" applyFont="1" applyFill="1" applyBorder="1" applyAlignment="1">
      <alignment horizontal="center" vertical="center"/>
    </xf>
    <xf numFmtId="0" fontId="3" fillId="14" borderId="32" xfId="0" applyFont="1" applyFill="1" applyBorder="1" applyAlignment="1">
      <alignment horizontal="center" vertical="center"/>
    </xf>
    <xf numFmtId="0" fontId="3" fillId="14" borderId="33" xfId="0" applyFont="1" applyFill="1" applyBorder="1" applyAlignment="1">
      <alignment horizontal="center" vertical="center"/>
    </xf>
    <xf numFmtId="0" fontId="3" fillId="14" borderId="35" xfId="0" applyFont="1" applyFill="1" applyBorder="1" applyAlignment="1">
      <alignment horizontal="center" vertical="center"/>
    </xf>
    <xf numFmtId="0" fontId="3" fillId="14" borderId="34" xfId="0" applyFont="1" applyFill="1" applyBorder="1" applyAlignment="1">
      <alignment horizontal="center" vertical="center"/>
    </xf>
    <xf numFmtId="0" fontId="39" fillId="0" borderId="0" xfId="0" applyFont="1" applyFill="1" applyBorder="1" applyAlignment="1">
      <alignment horizontal="center" vertical="center"/>
    </xf>
    <xf numFmtId="0" fontId="15" fillId="0" borderId="44" xfId="0" applyFont="1" applyBorder="1" applyAlignment="1">
      <alignment horizontal="center" vertical="center" wrapText="1"/>
    </xf>
    <xf numFmtId="0" fontId="15" fillId="0" borderId="45" xfId="0" applyFont="1" applyBorder="1" applyAlignment="1">
      <alignment horizontal="center" vertical="center"/>
    </xf>
    <xf numFmtId="0" fontId="15" fillId="0" borderId="46" xfId="0" applyFont="1" applyBorder="1" applyAlignment="1">
      <alignment horizontal="center" vertical="center"/>
    </xf>
    <xf numFmtId="0" fontId="15" fillId="0" borderId="47" xfId="0" applyFont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42" xfId="0" applyFont="1" applyBorder="1" applyAlignment="1">
      <alignment horizontal="center" vertical="center"/>
    </xf>
    <xf numFmtId="0" fontId="15" fillId="0" borderId="48" xfId="0" applyFont="1" applyBorder="1" applyAlignment="1">
      <alignment horizontal="center" vertical="center"/>
    </xf>
    <xf numFmtId="0" fontId="15" fillId="0" borderId="37" xfId="0" applyFont="1" applyBorder="1" applyAlignment="1">
      <alignment horizontal="center" vertical="center"/>
    </xf>
    <xf numFmtId="0" fontId="15" fillId="0" borderId="49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5" fillId="0" borderId="21" xfId="0" applyFont="1" applyBorder="1" applyAlignment="1">
      <alignment horizontal="center" vertical="center"/>
    </xf>
    <xf numFmtId="0" fontId="11" fillId="14" borderId="21" xfId="0" applyFont="1" applyFill="1" applyBorder="1" applyAlignment="1">
      <alignment horizontal="center" vertical="center"/>
    </xf>
    <xf numFmtId="0" fontId="14" fillId="0" borderId="5" xfId="0" applyFont="1" applyBorder="1" applyAlignment="1">
      <alignment horizontal="left" vertical="center" wrapText="1"/>
    </xf>
    <xf numFmtId="0" fontId="14" fillId="0" borderId="5" xfId="0" applyFont="1" applyBorder="1" applyAlignment="1">
      <alignment horizontal="left" vertical="center"/>
    </xf>
    <xf numFmtId="0" fontId="14" fillId="0" borderId="21" xfId="0" applyFont="1" applyBorder="1" applyAlignment="1">
      <alignment horizontal="left" vertical="center"/>
    </xf>
    <xf numFmtId="0" fontId="8" fillId="0" borderId="28" xfId="0" applyFont="1" applyBorder="1" applyAlignment="1">
      <alignment horizontal="center" vertical="center"/>
    </xf>
    <xf numFmtId="0" fontId="3" fillId="0" borderId="6" xfId="0" applyFont="1" applyBorder="1" applyAlignment="1">
      <alignment horizontal="left" vertical="center" wrapText="1"/>
    </xf>
    <xf numFmtId="0" fontId="3" fillId="0" borderId="21" xfId="0" applyFont="1" applyBorder="1" applyAlignment="1">
      <alignment horizontal="left" vertical="center" wrapText="1"/>
    </xf>
    <xf numFmtId="0" fontId="3" fillId="0" borderId="22" xfId="0" applyFont="1" applyBorder="1" applyAlignment="1">
      <alignment horizontal="left" vertical="center" wrapText="1"/>
    </xf>
    <xf numFmtId="0" fontId="5" fillId="0" borderId="7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11" fillId="14" borderId="8" xfId="0" applyFont="1" applyFill="1" applyBorder="1" applyAlignment="1">
      <alignment horizontal="center" vertical="center"/>
    </xf>
    <xf numFmtId="0" fontId="14" fillId="0" borderId="8" xfId="0" applyFont="1" applyBorder="1" applyAlignment="1">
      <alignment horizontal="left" vertical="center"/>
    </xf>
    <xf numFmtId="0" fontId="8" fillId="0" borderId="36" xfId="0" applyFont="1" applyBorder="1" applyAlignment="1">
      <alignment horizontal="center" vertical="center"/>
    </xf>
    <xf numFmtId="0" fontId="8" fillId="0" borderId="40" xfId="0" applyFont="1" applyBorder="1" applyAlignment="1">
      <alignment horizontal="center" vertical="center"/>
    </xf>
    <xf numFmtId="0" fontId="3" fillId="0" borderId="8" xfId="0" applyFont="1" applyBorder="1" applyAlignment="1">
      <alignment horizontal="left" vertical="center" wrapText="1"/>
    </xf>
    <xf numFmtId="0" fontId="3" fillId="0" borderId="14" xfId="0" applyFont="1" applyBorder="1" applyAlignment="1">
      <alignment horizontal="left" vertical="center" wrapText="1"/>
    </xf>
    <xf numFmtId="0" fontId="14" fillId="11" borderId="1" xfId="0" applyFont="1" applyFill="1" applyBorder="1" applyAlignment="1">
      <alignment horizontal="center" vertical="center"/>
    </xf>
    <xf numFmtId="0" fontId="14" fillId="11" borderId="2" xfId="0" applyFont="1" applyFill="1" applyBorder="1" applyAlignment="1">
      <alignment horizontal="center" vertical="center"/>
    </xf>
    <xf numFmtId="0" fontId="14" fillId="11" borderId="3" xfId="0" applyFont="1" applyFill="1" applyBorder="1" applyAlignment="1">
      <alignment horizontal="center" vertical="center"/>
    </xf>
    <xf numFmtId="0" fontId="14" fillId="11" borderId="4" xfId="0" applyFont="1" applyFill="1" applyBorder="1" applyAlignment="1">
      <alignment horizontal="center" vertical="center"/>
    </xf>
    <xf numFmtId="0" fontId="14" fillId="11" borderId="5" xfId="0" applyFont="1" applyFill="1" applyBorder="1" applyAlignment="1">
      <alignment horizontal="center" vertical="center"/>
    </xf>
    <xf numFmtId="0" fontId="14" fillId="11" borderId="6" xfId="0" applyFont="1" applyFill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3" fillId="0" borderId="41" xfId="0" applyFont="1" applyBorder="1" applyAlignment="1">
      <alignment horizontal="left" vertical="center" wrapText="1"/>
    </xf>
    <xf numFmtId="0" fontId="3" fillId="0" borderId="42" xfId="0" applyFont="1" applyBorder="1" applyAlignment="1">
      <alignment horizontal="left" vertical="center" wrapText="1"/>
    </xf>
    <xf numFmtId="0" fontId="3" fillId="0" borderId="43" xfId="0" applyFont="1" applyBorder="1" applyAlignment="1">
      <alignment horizontal="left" vertical="center" wrapText="1"/>
    </xf>
    <xf numFmtId="0" fontId="5" fillId="0" borderId="25" xfId="0" applyFont="1" applyBorder="1" applyAlignment="1">
      <alignment horizontal="center" vertical="center"/>
    </xf>
    <xf numFmtId="0" fontId="15" fillId="0" borderId="5" xfId="0" applyFont="1" applyBorder="1" applyAlignment="1">
      <alignment horizontal="left" vertical="center" wrapText="1"/>
    </xf>
    <xf numFmtId="0" fontId="15" fillId="0" borderId="5" xfId="0" applyFont="1" applyBorder="1" applyAlignment="1">
      <alignment horizontal="left" vertical="center"/>
    </xf>
    <xf numFmtId="0" fontId="14" fillId="0" borderId="5" xfId="1" applyFont="1" applyBorder="1" applyAlignment="1">
      <alignment vertical="center" wrapText="1"/>
    </xf>
    <xf numFmtId="0" fontId="14" fillId="0" borderId="5" xfId="1" applyFont="1" applyBorder="1">
      <alignment vertical="center"/>
    </xf>
    <xf numFmtId="0" fontId="8" fillId="0" borderId="8" xfId="0" applyFont="1" applyBorder="1" applyAlignment="1">
      <alignment horizontal="center" vertical="center"/>
    </xf>
    <xf numFmtId="0" fontId="21" fillId="0" borderId="5" xfId="0" applyFont="1" applyBorder="1" applyAlignment="1">
      <alignment horizontal="left" vertical="center" wrapText="1"/>
    </xf>
    <xf numFmtId="0" fontId="21" fillId="0" borderId="6" xfId="0" applyFont="1" applyBorder="1" applyAlignment="1">
      <alignment horizontal="left" vertical="center" wrapText="1"/>
    </xf>
    <xf numFmtId="0" fontId="22" fillId="14" borderId="5" xfId="0" applyFont="1" applyFill="1" applyBorder="1" applyAlignment="1">
      <alignment horizontal="center" vertical="center"/>
    </xf>
    <xf numFmtId="0" fontId="22" fillId="14" borderId="8" xfId="0" applyFont="1" applyFill="1" applyBorder="1" applyAlignment="1">
      <alignment horizontal="center" vertical="center"/>
    </xf>
    <xf numFmtId="0" fontId="14" fillId="0" borderId="26" xfId="0" applyFont="1" applyBorder="1" applyAlignment="1">
      <alignment horizontal="left" vertical="center"/>
    </xf>
    <xf numFmtId="0" fontId="14" fillId="0" borderId="39" xfId="0" applyFont="1" applyBorder="1" applyAlignment="1">
      <alignment horizontal="left" vertical="center"/>
    </xf>
    <xf numFmtId="0" fontId="20" fillId="0" borderId="5" xfId="1" applyFont="1" applyBorder="1" applyAlignment="1">
      <alignment horizontal="left" vertical="center" wrapText="1"/>
    </xf>
    <xf numFmtId="0" fontId="20" fillId="0" borderId="5" xfId="1" applyFont="1" applyBorder="1" applyAlignment="1">
      <alignment horizontal="left" vertical="center"/>
    </xf>
    <xf numFmtId="0" fontId="21" fillId="0" borderId="21" xfId="0" applyFont="1" applyBorder="1" applyAlignment="1">
      <alignment horizontal="left" vertical="center" wrapText="1"/>
    </xf>
    <xf numFmtId="0" fontId="21" fillId="0" borderId="22" xfId="0" applyFont="1" applyBorder="1" applyAlignment="1">
      <alignment horizontal="left" vertical="center" wrapText="1"/>
    </xf>
    <xf numFmtId="0" fontId="21" fillId="0" borderId="28" xfId="0" applyFont="1" applyBorder="1" applyAlignment="1">
      <alignment horizontal="left" vertical="center" wrapText="1"/>
    </xf>
    <xf numFmtId="0" fontId="21" fillId="0" borderId="29" xfId="0" applyFont="1" applyBorder="1" applyAlignment="1">
      <alignment horizontal="left" vertical="center"/>
    </xf>
    <xf numFmtId="0" fontId="21" fillId="0" borderId="31" xfId="0" applyFont="1" applyBorder="1" applyAlignment="1">
      <alignment horizontal="left" vertical="center"/>
    </xf>
    <xf numFmtId="0" fontId="21" fillId="0" borderId="30" xfId="0" applyFont="1" applyBorder="1" applyAlignment="1">
      <alignment horizontal="left" vertical="center"/>
    </xf>
    <xf numFmtId="0" fontId="21" fillId="0" borderId="0" xfId="0" applyFont="1" applyBorder="1" applyAlignment="1">
      <alignment horizontal="left" vertical="center"/>
    </xf>
    <xf numFmtId="0" fontId="21" fillId="0" borderId="32" xfId="0" applyFont="1" applyBorder="1" applyAlignment="1">
      <alignment horizontal="left" vertical="center"/>
    </xf>
    <xf numFmtId="0" fontId="21" fillId="0" borderId="33" xfId="0" applyFont="1" applyBorder="1" applyAlignment="1">
      <alignment horizontal="left" vertical="center"/>
    </xf>
    <xf numFmtId="0" fontId="21" fillId="0" borderId="35" xfId="0" applyFont="1" applyBorder="1" applyAlignment="1">
      <alignment horizontal="left" vertical="center"/>
    </xf>
    <xf numFmtId="0" fontId="21" fillId="0" borderId="34" xfId="0" applyFont="1" applyBorder="1" applyAlignment="1">
      <alignment horizontal="left" vertical="center"/>
    </xf>
    <xf numFmtId="0" fontId="8" fillId="0" borderId="29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35" xfId="0" applyFont="1" applyBorder="1" applyAlignment="1">
      <alignment horizontal="center" vertical="center"/>
    </xf>
    <xf numFmtId="0" fontId="14" fillId="0" borderId="28" xfId="0" applyFont="1" applyBorder="1" applyAlignment="1">
      <alignment horizontal="left" vertical="center" wrapText="1"/>
    </xf>
    <xf numFmtId="0" fontId="14" fillId="0" borderId="29" xfId="0" applyFont="1" applyBorder="1" applyAlignment="1">
      <alignment horizontal="left" vertical="center" wrapText="1"/>
    </xf>
    <xf numFmtId="0" fontId="14" fillId="0" borderId="30" xfId="0" applyFont="1" applyBorder="1" applyAlignment="1">
      <alignment horizontal="left" vertical="center" wrapText="1"/>
    </xf>
    <xf numFmtId="0" fontId="14" fillId="0" borderId="0" xfId="0" applyFont="1" applyBorder="1" applyAlignment="1">
      <alignment horizontal="left" vertical="center" wrapText="1"/>
    </xf>
    <xf numFmtId="0" fontId="14" fillId="0" borderId="36" xfId="0" applyFont="1" applyBorder="1" applyAlignment="1">
      <alignment horizontal="left" vertical="center" wrapText="1"/>
    </xf>
    <xf numFmtId="0" fontId="14" fillId="0" borderId="37" xfId="0" applyFont="1" applyBorder="1" applyAlignment="1">
      <alignment horizontal="left" vertical="center" wrapText="1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49" xfId="0" applyBorder="1" applyAlignment="1">
      <alignment horizontal="center" vertical="center"/>
    </xf>
    <xf numFmtId="0" fontId="33" fillId="0" borderId="44" xfId="0" applyFont="1" applyBorder="1" applyAlignment="1">
      <alignment horizontal="center" vertical="center" wrapText="1"/>
    </xf>
    <xf numFmtId="0" fontId="33" fillId="0" borderId="45" xfId="0" applyFont="1" applyBorder="1" applyAlignment="1">
      <alignment horizontal="center" vertical="center"/>
    </xf>
    <xf numFmtId="0" fontId="33" fillId="0" borderId="46" xfId="0" applyFont="1" applyBorder="1" applyAlignment="1">
      <alignment horizontal="center" vertical="center"/>
    </xf>
    <xf numFmtId="0" fontId="33" fillId="0" borderId="48" xfId="0" applyFont="1" applyBorder="1" applyAlignment="1">
      <alignment horizontal="center" vertical="center"/>
    </xf>
    <xf numFmtId="0" fontId="33" fillId="0" borderId="37" xfId="0" applyFont="1" applyBorder="1" applyAlignment="1">
      <alignment horizontal="center" vertical="center"/>
    </xf>
    <xf numFmtId="0" fontId="33" fillId="0" borderId="49" xfId="0" applyFont="1" applyBorder="1" applyAlignment="1">
      <alignment horizontal="center" vertical="center"/>
    </xf>
    <xf numFmtId="0" fontId="3" fillId="0" borderId="2" xfId="0" applyFont="1" applyBorder="1" applyAlignment="1">
      <alignment horizontal="left" vertical="center" wrapText="1"/>
    </xf>
    <xf numFmtId="0" fontId="3" fillId="0" borderId="3" xfId="0" applyFont="1" applyBorder="1" applyAlignment="1">
      <alignment horizontal="left" vertical="center" wrapText="1"/>
    </xf>
    <xf numFmtId="0" fontId="22" fillId="0" borderId="44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11" fillId="14" borderId="2" xfId="0" applyFont="1" applyFill="1" applyBorder="1" applyAlignment="1">
      <alignment horizontal="center" vertical="center"/>
    </xf>
    <xf numFmtId="0" fontId="14" fillId="0" borderId="2" xfId="0" applyFont="1" applyBorder="1" applyAlignment="1">
      <alignment horizontal="left" vertical="center" wrapText="1"/>
    </xf>
    <xf numFmtId="0" fontId="14" fillId="0" borderId="2" xfId="0" applyFont="1" applyBorder="1" applyAlignment="1">
      <alignment horizontal="left" vertical="center"/>
    </xf>
    <xf numFmtId="0" fontId="8" fillId="0" borderId="50" xfId="0" applyFont="1" applyBorder="1" applyAlignment="1">
      <alignment horizontal="center" vertical="center"/>
    </xf>
    <xf numFmtId="0" fontId="8" fillId="0" borderId="51" xfId="0" applyFont="1" applyBorder="1" applyAlignment="1">
      <alignment horizontal="center" vertical="center"/>
    </xf>
    <xf numFmtId="0" fontId="8" fillId="6" borderId="3" xfId="0" applyFont="1" applyFill="1" applyBorder="1" applyAlignment="1">
      <alignment horizontal="center" vertical="center"/>
    </xf>
    <xf numFmtId="0" fontId="8" fillId="6" borderId="6" xfId="0" applyFont="1" applyFill="1" applyBorder="1" applyAlignment="1">
      <alignment horizontal="center" vertical="center"/>
    </xf>
    <xf numFmtId="0" fontId="3" fillId="6" borderId="15" xfId="0" applyFont="1" applyFill="1" applyBorder="1" applyAlignment="1">
      <alignment horizontal="center" vertical="center"/>
    </xf>
    <xf numFmtId="0" fontId="3" fillId="6" borderId="19" xfId="0" applyFont="1" applyFill="1" applyBorder="1" applyAlignment="1">
      <alignment horizontal="center" vertical="center"/>
    </xf>
    <xf numFmtId="0" fontId="16" fillId="13" borderId="5" xfId="0" applyFont="1" applyFill="1" applyBorder="1" applyAlignment="1">
      <alignment horizontal="center" vertical="center"/>
    </xf>
    <xf numFmtId="0" fontId="3" fillId="6" borderId="16" xfId="0" applyFont="1" applyFill="1" applyBorder="1" applyAlignment="1">
      <alignment horizontal="center" vertical="center"/>
    </xf>
    <xf numFmtId="0" fontId="3" fillId="6" borderId="18" xfId="0" applyFont="1" applyFill="1" applyBorder="1" applyAlignment="1">
      <alignment horizontal="center" vertical="center"/>
    </xf>
    <xf numFmtId="0" fontId="3" fillId="6" borderId="17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8" fillId="6" borderId="2" xfId="0" applyFont="1" applyFill="1" applyBorder="1" applyAlignment="1">
      <alignment horizontal="center" vertical="center"/>
    </xf>
    <xf numFmtId="0" fontId="8" fillId="6" borderId="5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5" fillId="8" borderId="4" xfId="0" applyFont="1" applyFill="1" applyBorder="1" applyAlignment="1">
      <alignment horizontal="center" vertical="center"/>
    </xf>
    <xf numFmtId="0" fontId="5" fillId="8" borderId="5" xfId="0" applyFont="1" applyFill="1" applyBorder="1" applyAlignment="1">
      <alignment horizontal="center" vertical="center"/>
    </xf>
    <xf numFmtId="0" fontId="5" fillId="8" borderId="6" xfId="0" applyFont="1" applyFill="1" applyBorder="1" applyAlignment="1">
      <alignment horizontal="center" vertical="center"/>
    </xf>
    <xf numFmtId="0" fontId="3" fillId="6" borderId="21" xfId="0" applyFont="1" applyFill="1" applyBorder="1" applyAlignment="1">
      <alignment horizontal="center" vertical="center"/>
    </xf>
    <xf numFmtId="0" fontId="3" fillId="6" borderId="20" xfId="0" applyFont="1" applyFill="1" applyBorder="1" applyAlignment="1">
      <alignment horizontal="center" vertical="center"/>
    </xf>
    <xf numFmtId="0" fontId="5" fillId="6" borderId="2" xfId="0" applyFont="1" applyFill="1" applyBorder="1" applyAlignment="1">
      <alignment horizontal="center" vertical="center"/>
    </xf>
    <xf numFmtId="0" fontId="5" fillId="6" borderId="5" xfId="0" applyFont="1" applyFill="1" applyBorder="1" applyAlignment="1">
      <alignment horizontal="center" vertical="center"/>
    </xf>
    <xf numFmtId="0" fontId="31" fillId="0" borderId="26" xfId="0" applyFont="1" applyFill="1" applyBorder="1" applyAlignment="1">
      <alignment horizontal="center" vertical="center"/>
    </xf>
    <xf numFmtId="0" fontId="31" fillId="0" borderId="27" xfId="0" applyFont="1" applyFill="1" applyBorder="1" applyAlignment="1">
      <alignment horizontal="center" vertical="center"/>
    </xf>
    <xf numFmtId="0" fontId="5" fillId="0" borderId="26" xfId="0" applyFont="1" applyFill="1" applyBorder="1" applyAlignment="1">
      <alignment horizontal="center" vertical="center"/>
    </xf>
    <xf numFmtId="0" fontId="5" fillId="0" borderId="24" xfId="0" applyFont="1" applyFill="1" applyBorder="1" applyAlignment="1">
      <alignment horizontal="center" vertical="center"/>
    </xf>
    <xf numFmtId="0" fontId="5" fillId="0" borderId="27" xfId="0" applyFont="1" applyFill="1" applyBorder="1" applyAlignment="1">
      <alignment horizontal="center" vertical="center"/>
    </xf>
    <xf numFmtId="0" fontId="30" fillId="14" borderId="26" xfId="0" applyFont="1" applyFill="1" applyBorder="1" applyAlignment="1">
      <alignment horizontal="center" vertical="center"/>
    </xf>
    <xf numFmtId="0" fontId="30" fillId="14" borderId="24" xfId="0" applyFont="1" applyFill="1" applyBorder="1" applyAlignment="1">
      <alignment horizontal="center" vertical="center"/>
    </xf>
    <xf numFmtId="0" fontId="30" fillId="14" borderId="25" xfId="0" applyFont="1" applyFill="1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3037">
    <dxf>
      <font>
        <color theme="1"/>
      </font>
      <fill>
        <patternFill>
          <bgColor theme="6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7" tint="0.79998168889431442"/>
        </patternFill>
      </fill>
    </dxf>
    <dxf>
      <font>
        <color theme="1"/>
      </font>
      <fill>
        <patternFill>
          <bgColor rgb="FFFFC000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ill>
        <patternFill>
          <bgColor theme="4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2" tint="-0.499984740745262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2" tint="-0.499984740745262"/>
        </patternFill>
      </fill>
    </dxf>
    <dxf>
      <fill>
        <patternFill>
          <bgColor theme="6"/>
        </patternFill>
      </fill>
    </dxf>
    <dxf>
      <font>
        <color theme="1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9" tint="0.79998168889431442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color theme="1"/>
      </font>
      <fill>
        <patternFill>
          <bgColor theme="4" tint="0.79998168889431442"/>
        </patternFill>
      </fill>
    </dxf>
    <dxf>
      <fill>
        <patternFill>
          <bgColor theme="4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4" tint="-0.24994659260841701"/>
        </patternFill>
      </fill>
    </dxf>
    <dxf>
      <font>
        <color theme="1"/>
      </font>
    </dxf>
    <dxf>
      <fill>
        <patternFill>
          <bgColor theme="4"/>
        </patternFill>
      </fill>
    </dxf>
    <dxf>
      <fill>
        <patternFill>
          <bgColor theme="4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1"/>
      </font>
      <fill>
        <patternFill>
          <bgColor theme="4" tint="-0.24994659260841701"/>
        </patternFill>
      </fill>
    </dxf>
    <dxf>
      <font>
        <color theme="1"/>
      </font>
      <fill>
        <patternFill>
          <bgColor theme="4"/>
        </patternFill>
      </fill>
    </dxf>
    <dxf>
      <fill>
        <patternFill>
          <bgColor theme="4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ont>
        <color theme="1"/>
      </font>
      <fill>
        <patternFill>
          <bgColor theme="5"/>
        </patternFill>
      </fill>
    </dxf>
    <dxf>
      <fill>
        <patternFill>
          <bgColor theme="7"/>
        </patternFill>
      </fill>
    </dxf>
    <dxf>
      <fill>
        <patternFill>
          <bgColor theme="9"/>
        </patternFill>
      </fill>
    </dxf>
    <dxf>
      <fill>
        <patternFill>
          <bgColor theme="8"/>
        </patternFill>
      </fill>
    </dxf>
    <dxf>
      <fill>
        <patternFill>
          <bgColor theme="6"/>
        </patternFill>
      </fill>
    </dxf>
  </dxfs>
  <tableStyles count="0" defaultTableStyle="TableStyleMedium2" defaultPivotStyle="PivotStyleLight16"/>
  <colors>
    <mruColors>
      <color rgb="FFF5A9F3"/>
      <color rgb="FF9966FF"/>
      <color rgb="FFE51BE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5" Type="http://schemas.microsoft.com/office/2007/relationships/hdphoto" Target="../media/hdphoto1.wdp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1.jpg"/><Relationship Id="rId7" Type="http://schemas.openxmlformats.org/officeDocument/2006/relationships/image" Target="../media/image14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microsoft.com/office/2007/relationships/hdphoto" Target="../media/hdphoto2.wdp"/><Relationship Id="rId5" Type="http://schemas.openxmlformats.org/officeDocument/2006/relationships/image" Target="../media/image13.png"/><Relationship Id="rId4" Type="http://schemas.openxmlformats.org/officeDocument/2006/relationships/image" Target="../media/image12.jp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18" Type="http://schemas.openxmlformats.org/officeDocument/2006/relationships/image" Target="../media/image33.png"/><Relationship Id="rId26" Type="http://schemas.openxmlformats.org/officeDocument/2006/relationships/image" Target="../media/image41.png"/><Relationship Id="rId3" Type="http://schemas.openxmlformats.org/officeDocument/2006/relationships/image" Target="../media/image18.png"/><Relationship Id="rId21" Type="http://schemas.openxmlformats.org/officeDocument/2006/relationships/image" Target="../media/image36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17" Type="http://schemas.openxmlformats.org/officeDocument/2006/relationships/image" Target="../media/image32.png"/><Relationship Id="rId25" Type="http://schemas.openxmlformats.org/officeDocument/2006/relationships/image" Target="../media/image40.gif"/><Relationship Id="rId2" Type="http://schemas.openxmlformats.org/officeDocument/2006/relationships/image" Target="../media/image17.png"/><Relationship Id="rId16" Type="http://schemas.openxmlformats.org/officeDocument/2006/relationships/image" Target="../media/image31.png"/><Relationship Id="rId20" Type="http://schemas.openxmlformats.org/officeDocument/2006/relationships/image" Target="../media/image35.png"/><Relationship Id="rId29" Type="http://schemas.openxmlformats.org/officeDocument/2006/relationships/image" Target="../media/image44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24" Type="http://schemas.openxmlformats.org/officeDocument/2006/relationships/image" Target="../media/image39.png"/><Relationship Id="rId5" Type="http://schemas.openxmlformats.org/officeDocument/2006/relationships/image" Target="../media/image20.png"/><Relationship Id="rId15" Type="http://schemas.openxmlformats.org/officeDocument/2006/relationships/image" Target="../media/image30.png"/><Relationship Id="rId23" Type="http://schemas.openxmlformats.org/officeDocument/2006/relationships/image" Target="../media/image38.png"/><Relationship Id="rId28" Type="http://schemas.openxmlformats.org/officeDocument/2006/relationships/image" Target="../media/image43.png"/><Relationship Id="rId10" Type="http://schemas.openxmlformats.org/officeDocument/2006/relationships/image" Target="../media/image25.png"/><Relationship Id="rId19" Type="http://schemas.openxmlformats.org/officeDocument/2006/relationships/image" Target="../media/image34.png"/><Relationship Id="rId31" Type="http://schemas.openxmlformats.org/officeDocument/2006/relationships/image" Target="../media/image46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Relationship Id="rId22" Type="http://schemas.openxmlformats.org/officeDocument/2006/relationships/image" Target="../media/image37.png"/><Relationship Id="rId27" Type="http://schemas.openxmlformats.org/officeDocument/2006/relationships/image" Target="../media/image42.png"/><Relationship Id="rId30" Type="http://schemas.openxmlformats.org/officeDocument/2006/relationships/image" Target="../media/image4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8.xml.rels><?xml version="1.0" encoding="UTF-8" standalone="yes"?>
<Relationships xmlns="http://schemas.openxmlformats.org/package/2006/relationships"><Relationship Id="rId3" Type="http://schemas.microsoft.com/office/2007/relationships/hdphoto" Target="../media/hdphoto3.wdp"/><Relationship Id="rId2" Type="http://schemas.openxmlformats.org/officeDocument/2006/relationships/image" Target="../media/image49.png"/><Relationship Id="rId1" Type="http://schemas.openxmlformats.org/officeDocument/2006/relationships/image" Target="../media/image48.jpeg"/><Relationship Id="rId6" Type="http://schemas.microsoft.com/office/2007/relationships/hdphoto" Target="../media/hdphoto4.wdp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662940</xdr:colOff>
      <xdr:row>3</xdr:row>
      <xdr:rowOff>15240</xdr:rowOff>
    </xdr:from>
    <xdr:to>
      <xdr:col>4</xdr:col>
      <xdr:colOff>571500</xdr:colOff>
      <xdr:row>4</xdr:row>
      <xdr:rowOff>220980</xdr:rowOff>
    </xdr:to>
    <xdr:sp macro="" textlink="">
      <xdr:nvSpPr>
        <xdr:cNvPr id="2" name="正方形/長方形 1"/>
        <xdr:cNvSpPr/>
      </xdr:nvSpPr>
      <xdr:spPr>
        <a:xfrm>
          <a:off x="2004060" y="701040"/>
          <a:ext cx="1249680" cy="434340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200">
              <a:solidFill>
                <a:schemeClr val="tx1"/>
              </a:solidFill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ゲーム起動</a:t>
          </a:r>
        </a:p>
      </xdr:txBody>
    </xdr:sp>
    <xdr:clientData/>
  </xdr:twoCellAnchor>
  <xdr:twoCellAnchor>
    <xdr:from>
      <xdr:col>3</xdr:col>
      <xdr:colOff>602475</xdr:colOff>
      <xdr:row>4</xdr:row>
      <xdr:rowOff>220980</xdr:rowOff>
    </xdr:from>
    <xdr:to>
      <xdr:col>3</xdr:col>
      <xdr:colOff>617220</xdr:colOff>
      <xdr:row>7</xdr:row>
      <xdr:rowOff>165653</xdr:rowOff>
    </xdr:to>
    <xdr:cxnSp macro="">
      <xdr:nvCxnSpPr>
        <xdr:cNvPr id="5" name="直線矢印コネクタ 4"/>
        <xdr:cNvCxnSpPr>
          <a:stCxn id="2" idx="2"/>
          <a:endCxn id="203" idx="0"/>
        </xdr:cNvCxnSpPr>
      </xdr:nvCxnSpPr>
      <xdr:spPr>
        <a:xfrm flipH="1">
          <a:off x="2590301" y="1148632"/>
          <a:ext cx="14745" cy="64041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602475</xdr:colOff>
      <xdr:row>9</xdr:row>
      <xdr:rowOff>208443</xdr:rowOff>
    </xdr:from>
    <xdr:to>
      <xdr:col>3</xdr:col>
      <xdr:colOff>610429</xdr:colOff>
      <xdr:row>12</xdr:row>
      <xdr:rowOff>16922</xdr:rowOff>
    </xdr:to>
    <xdr:cxnSp macro="">
      <xdr:nvCxnSpPr>
        <xdr:cNvPr id="12" name="直線矢印コネクタ 11"/>
        <xdr:cNvCxnSpPr>
          <a:stCxn id="203" idx="2"/>
          <a:endCxn id="22" idx="0"/>
        </xdr:cNvCxnSpPr>
      </xdr:nvCxnSpPr>
      <xdr:spPr>
        <a:xfrm>
          <a:off x="2590301" y="2295660"/>
          <a:ext cx="7954" cy="504219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77195</xdr:colOff>
      <xdr:row>12</xdr:row>
      <xdr:rowOff>16922</xdr:rowOff>
    </xdr:from>
    <xdr:to>
      <xdr:col>5</xdr:col>
      <xdr:colOff>481055</xdr:colOff>
      <xdr:row>16</xdr:row>
      <xdr:rowOff>40750</xdr:rowOff>
    </xdr:to>
    <xdr:sp macro="" textlink="">
      <xdr:nvSpPr>
        <xdr:cNvPr id="22" name="ひし形 21"/>
        <xdr:cNvSpPr/>
      </xdr:nvSpPr>
      <xdr:spPr>
        <a:xfrm>
          <a:off x="1402412" y="2799879"/>
          <a:ext cx="2391686" cy="9514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 b="1">
              <a:solidFill>
                <a:schemeClr val="tx1"/>
              </a:solidFill>
            </a:rPr>
            <a:t>タイトル画面で</a:t>
          </a:r>
          <a:endParaRPr kumimoji="1" lang="en-US" altLang="ja-JP" sz="800" b="1">
            <a:solidFill>
              <a:schemeClr val="tx1"/>
            </a:solidFill>
          </a:endParaRPr>
        </a:p>
        <a:p>
          <a:pPr algn="l"/>
          <a:r>
            <a:rPr kumimoji="1" lang="ja-JP" altLang="en-US" sz="800" b="1">
              <a:solidFill>
                <a:schemeClr val="tx1"/>
              </a:solidFill>
            </a:rPr>
            <a:t>ボタンが押されたか。</a:t>
          </a:r>
        </a:p>
      </xdr:txBody>
    </xdr:sp>
    <xdr:clientData/>
  </xdr:twoCellAnchor>
  <xdr:twoCellAnchor>
    <xdr:from>
      <xdr:col>5</xdr:col>
      <xdr:colOff>481055</xdr:colOff>
      <xdr:row>14</xdr:row>
      <xdr:rowOff>28836</xdr:rowOff>
    </xdr:from>
    <xdr:to>
      <xdr:col>7</xdr:col>
      <xdr:colOff>30481</xdr:colOff>
      <xdr:row>14</xdr:row>
      <xdr:rowOff>50677</xdr:rowOff>
    </xdr:to>
    <xdr:cxnSp macro="">
      <xdr:nvCxnSpPr>
        <xdr:cNvPr id="24" name="直線矢印コネクタ 23"/>
        <xdr:cNvCxnSpPr>
          <a:stCxn id="22" idx="3"/>
          <a:endCxn id="25" idx="1"/>
        </xdr:cNvCxnSpPr>
      </xdr:nvCxnSpPr>
      <xdr:spPr>
        <a:xfrm>
          <a:off x="3794098" y="3275619"/>
          <a:ext cx="874644" cy="2184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30481</xdr:colOff>
      <xdr:row>13</xdr:row>
      <xdr:rowOff>156962</xdr:rowOff>
    </xdr:from>
    <xdr:to>
      <xdr:col>7</xdr:col>
      <xdr:colOff>418769</xdr:colOff>
      <xdr:row>14</xdr:row>
      <xdr:rowOff>176305</xdr:rowOff>
    </xdr:to>
    <xdr:sp macro="" textlink="">
      <xdr:nvSpPr>
        <xdr:cNvPr id="25" name="正方形/長方形 24"/>
        <xdr:cNvSpPr/>
      </xdr:nvSpPr>
      <xdr:spPr>
        <a:xfrm>
          <a:off x="4668742" y="3171832"/>
          <a:ext cx="388288" cy="251256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YES</a:t>
          </a:r>
          <a:endParaRPr kumimoji="1" lang="ja-JP" altLang="en-US" sz="1100"/>
        </a:p>
      </xdr:txBody>
    </xdr:sp>
    <xdr:clientData/>
  </xdr:twoCellAnchor>
  <xdr:twoCellAnchor>
    <xdr:from>
      <xdr:col>4</xdr:col>
      <xdr:colOff>511809</xdr:colOff>
      <xdr:row>32</xdr:row>
      <xdr:rowOff>94214</xdr:rowOff>
    </xdr:from>
    <xdr:to>
      <xdr:col>9</xdr:col>
      <xdr:colOff>538427</xdr:colOff>
      <xdr:row>36</xdr:row>
      <xdr:rowOff>181195</xdr:rowOff>
    </xdr:to>
    <xdr:sp macro="" textlink="">
      <xdr:nvSpPr>
        <xdr:cNvPr id="104" name="ひし形 103"/>
        <xdr:cNvSpPr/>
      </xdr:nvSpPr>
      <xdr:spPr>
        <a:xfrm>
          <a:off x="3198182" y="7533400"/>
          <a:ext cx="3384584" cy="10168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</a:rPr>
            <a:t>どのモードを選択したか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7</xdr:col>
      <xdr:colOff>189321</xdr:colOff>
      <xdr:row>29</xdr:row>
      <xdr:rowOff>104430</xdr:rowOff>
    </xdr:from>
    <xdr:to>
      <xdr:col>7</xdr:col>
      <xdr:colOff>200478</xdr:colOff>
      <xdr:row>32</xdr:row>
      <xdr:rowOff>94214</xdr:rowOff>
    </xdr:to>
    <xdr:cxnSp macro="">
      <xdr:nvCxnSpPr>
        <xdr:cNvPr id="105" name="直線矢印コネクタ 104"/>
        <xdr:cNvCxnSpPr>
          <a:stCxn id="223" idx="2"/>
          <a:endCxn id="104" idx="0"/>
        </xdr:cNvCxnSpPr>
      </xdr:nvCxnSpPr>
      <xdr:spPr>
        <a:xfrm flipH="1">
          <a:off x="4890474" y="6846193"/>
          <a:ext cx="11157" cy="687207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579781</xdr:colOff>
      <xdr:row>7</xdr:row>
      <xdr:rowOff>165653</xdr:rowOff>
    </xdr:from>
    <xdr:to>
      <xdr:col>4</xdr:col>
      <xdr:colOff>625169</xdr:colOff>
      <xdr:row>9</xdr:row>
      <xdr:rowOff>208443</xdr:rowOff>
    </xdr:to>
    <xdr:sp macro="" textlink="">
      <xdr:nvSpPr>
        <xdr:cNvPr id="203" name="正方形/長方形 202"/>
        <xdr:cNvSpPr/>
      </xdr:nvSpPr>
      <xdr:spPr>
        <a:xfrm>
          <a:off x="1904998" y="1789044"/>
          <a:ext cx="1370606" cy="506616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200" b="1">
              <a:solidFill>
                <a:schemeClr val="tx1"/>
              </a:solidFill>
            </a:rPr>
            <a:t>タイトルシーン</a:t>
          </a:r>
          <a:endParaRPr kumimoji="1" lang="en-US" altLang="ja-JP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215545</xdr:colOff>
      <xdr:row>14</xdr:row>
      <xdr:rowOff>176305</xdr:rowOff>
    </xdr:from>
    <xdr:to>
      <xdr:col>7</xdr:col>
      <xdr:colOff>224625</xdr:colOff>
      <xdr:row>17</xdr:row>
      <xdr:rowOff>199193</xdr:rowOff>
    </xdr:to>
    <xdr:cxnSp macro="">
      <xdr:nvCxnSpPr>
        <xdr:cNvPr id="200" name="直線矢印コネクタ 199"/>
        <xdr:cNvCxnSpPr>
          <a:stCxn id="25" idx="2"/>
          <a:endCxn id="201" idx="0"/>
        </xdr:cNvCxnSpPr>
      </xdr:nvCxnSpPr>
      <xdr:spPr>
        <a:xfrm flipH="1">
          <a:off x="4891026" y="3337194"/>
          <a:ext cx="9080" cy="70022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192850</xdr:colOff>
      <xdr:row>17</xdr:row>
      <xdr:rowOff>199193</xdr:rowOff>
    </xdr:from>
    <xdr:to>
      <xdr:col>8</xdr:col>
      <xdr:colOff>238239</xdr:colOff>
      <xdr:row>20</xdr:row>
      <xdr:rowOff>16205</xdr:rowOff>
    </xdr:to>
    <xdr:sp macro="" textlink="">
      <xdr:nvSpPr>
        <xdr:cNvPr id="201" name="正方形/長方形 200"/>
        <xdr:cNvSpPr/>
      </xdr:nvSpPr>
      <xdr:spPr>
        <a:xfrm>
          <a:off x="4200406" y="4037415"/>
          <a:ext cx="1381240" cy="494346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200" b="1">
              <a:solidFill>
                <a:schemeClr val="tx1"/>
              </a:solidFill>
            </a:rPr>
            <a:t>メニューシーン</a:t>
          </a:r>
          <a:endParaRPr kumimoji="1" lang="en-US" altLang="ja-JP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316060</xdr:colOff>
      <xdr:row>41</xdr:row>
      <xdr:rowOff>28897</xdr:rowOff>
    </xdr:from>
    <xdr:to>
      <xdr:col>12</xdr:col>
      <xdr:colOff>369400</xdr:colOff>
      <xdr:row>43</xdr:row>
      <xdr:rowOff>71685</xdr:rowOff>
    </xdr:to>
    <xdr:sp macro="" textlink="">
      <xdr:nvSpPr>
        <xdr:cNvPr id="202" name="正方形/長方形 201"/>
        <xdr:cNvSpPr/>
      </xdr:nvSpPr>
      <xdr:spPr>
        <a:xfrm>
          <a:off x="7031992" y="9560355"/>
          <a:ext cx="1396527" cy="507737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200" b="1">
              <a:solidFill>
                <a:schemeClr val="tx1"/>
              </a:solidFill>
            </a:rPr>
            <a:t>ガチモード</a:t>
          </a:r>
          <a:endParaRPr kumimoji="1" lang="en-US" altLang="ja-JP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10631</xdr:colOff>
      <xdr:row>41</xdr:row>
      <xdr:rowOff>622</xdr:rowOff>
    </xdr:from>
    <xdr:to>
      <xdr:col>5</xdr:col>
      <xdr:colOff>63972</xdr:colOff>
      <xdr:row>43</xdr:row>
      <xdr:rowOff>51661</xdr:rowOff>
    </xdr:to>
    <xdr:sp macro="" textlink="">
      <xdr:nvSpPr>
        <xdr:cNvPr id="204" name="正方形/長方形 203"/>
        <xdr:cNvSpPr/>
      </xdr:nvSpPr>
      <xdr:spPr>
        <a:xfrm>
          <a:off x="2025411" y="9532080"/>
          <a:ext cx="1396527" cy="515988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200" b="1">
              <a:solidFill>
                <a:schemeClr val="tx1"/>
              </a:solidFill>
            </a:rPr>
            <a:t>ワイワイモード</a:t>
          </a:r>
          <a:endParaRPr kumimoji="1" lang="en-US" altLang="ja-JP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395505</xdr:colOff>
      <xdr:row>48</xdr:row>
      <xdr:rowOff>217598</xdr:rowOff>
    </xdr:from>
    <xdr:to>
      <xdr:col>10</xdr:col>
      <xdr:colOff>25832</xdr:colOff>
      <xdr:row>51</xdr:row>
      <xdr:rowOff>27912</xdr:rowOff>
    </xdr:to>
    <xdr:sp macro="" textlink="">
      <xdr:nvSpPr>
        <xdr:cNvPr id="207" name="正方形/長方形 206"/>
        <xdr:cNvSpPr/>
      </xdr:nvSpPr>
      <xdr:spPr>
        <a:xfrm>
          <a:off x="5096658" y="11376378"/>
          <a:ext cx="1645106" cy="507737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200" b="1">
              <a:solidFill>
                <a:schemeClr val="tx1"/>
              </a:solidFill>
            </a:rPr>
            <a:t>キャラ選択モード</a:t>
          </a:r>
          <a:endParaRPr kumimoji="1" lang="en-US" altLang="ja-JP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37302</xdr:colOff>
      <xdr:row>43</xdr:row>
      <xdr:rowOff>51661</xdr:rowOff>
    </xdr:from>
    <xdr:to>
      <xdr:col>8</xdr:col>
      <xdr:colOff>546465</xdr:colOff>
      <xdr:row>48</xdr:row>
      <xdr:rowOff>217598</xdr:rowOff>
    </xdr:to>
    <xdr:cxnSp macro="">
      <xdr:nvCxnSpPr>
        <xdr:cNvPr id="208" name="カギ線コネクタ 207"/>
        <xdr:cNvCxnSpPr>
          <a:stCxn id="204" idx="2"/>
          <a:endCxn id="207" idx="0"/>
        </xdr:cNvCxnSpPr>
      </xdr:nvCxnSpPr>
      <xdr:spPr>
        <a:xfrm rot="16200000" flipH="1">
          <a:off x="3657288" y="9114455"/>
          <a:ext cx="1328310" cy="3195536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546465</xdr:colOff>
      <xdr:row>43</xdr:row>
      <xdr:rowOff>71686</xdr:rowOff>
    </xdr:from>
    <xdr:to>
      <xdr:col>11</xdr:col>
      <xdr:colOff>342731</xdr:colOff>
      <xdr:row>48</xdr:row>
      <xdr:rowOff>217599</xdr:rowOff>
    </xdr:to>
    <xdr:cxnSp macro="">
      <xdr:nvCxnSpPr>
        <xdr:cNvPr id="209" name="カギ線コネクタ 208"/>
        <xdr:cNvCxnSpPr>
          <a:stCxn id="202" idx="2"/>
          <a:endCxn id="207" idx="0"/>
        </xdr:cNvCxnSpPr>
      </xdr:nvCxnSpPr>
      <xdr:spPr>
        <a:xfrm rot="5400000">
          <a:off x="6170591" y="9816713"/>
          <a:ext cx="1308286" cy="1811045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213811</xdr:colOff>
      <xdr:row>14</xdr:row>
      <xdr:rowOff>28836</xdr:rowOff>
    </xdr:from>
    <xdr:to>
      <xdr:col>2</xdr:col>
      <xdr:colOff>77195</xdr:colOff>
      <xdr:row>14</xdr:row>
      <xdr:rowOff>30182</xdr:rowOff>
    </xdr:to>
    <xdr:cxnSp macro="">
      <xdr:nvCxnSpPr>
        <xdr:cNvPr id="210" name="直線矢印コネクタ 209"/>
        <xdr:cNvCxnSpPr>
          <a:stCxn id="22" idx="1"/>
          <a:endCxn id="211" idx="3"/>
        </xdr:cNvCxnSpPr>
      </xdr:nvCxnSpPr>
      <xdr:spPr>
        <a:xfrm flipH="1">
          <a:off x="885404" y="3283480"/>
          <a:ext cx="534977" cy="134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497116</xdr:colOff>
      <xdr:row>13</xdr:row>
      <xdr:rowOff>136748</xdr:rowOff>
    </xdr:from>
    <xdr:to>
      <xdr:col>1</xdr:col>
      <xdr:colOff>213811</xdr:colOff>
      <xdr:row>14</xdr:row>
      <xdr:rowOff>156091</xdr:rowOff>
    </xdr:to>
    <xdr:sp macro="" textlink="">
      <xdr:nvSpPr>
        <xdr:cNvPr id="211" name="正方形/長方形 210"/>
        <xdr:cNvSpPr/>
      </xdr:nvSpPr>
      <xdr:spPr>
        <a:xfrm>
          <a:off x="497116" y="3158917"/>
          <a:ext cx="388288" cy="251818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NO</a:t>
          </a:r>
          <a:endParaRPr kumimoji="1" lang="ja-JP" altLang="en-US" sz="1100"/>
        </a:p>
      </xdr:txBody>
    </xdr:sp>
    <xdr:clientData/>
  </xdr:twoCellAnchor>
  <xdr:twoCellAnchor>
    <xdr:from>
      <xdr:col>1</xdr:col>
      <xdr:colOff>19666</xdr:colOff>
      <xdr:row>8</xdr:row>
      <xdr:rowOff>187049</xdr:rowOff>
    </xdr:from>
    <xdr:to>
      <xdr:col>2</xdr:col>
      <xdr:colOff>579780</xdr:colOff>
      <xdr:row>13</xdr:row>
      <xdr:rowOff>136749</xdr:rowOff>
    </xdr:to>
    <xdr:cxnSp macro="">
      <xdr:nvCxnSpPr>
        <xdr:cNvPr id="214" name="カギ線コネクタ 213"/>
        <xdr:cNvCxnSpPr>
          <a:stCxn id="211" idx="0"/>
          <a:endCxn id="203" idx="1"/>
        </xdr:cNvCxnSpPr>
      </xdr:nvCxnSpPr>
      <xdr:spPr>
        <a:xfrm rot="5400000" flipH="1" flipV="1">
          <a:off x="751077" y="1987028"/>
          <a:ext cx="1112072" cy="1231707"/>
        </a:xfrm>
        <a:prstGeom prst="bentConnector2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343361</xdr:colOff>
      <xdr:row>22</xdr:row>
      <xdr:rowOff>48931</xdr:rowOff>
    </xdr:from>
    <xdr:to>
      <xdr:col>9</xdr:col>
      <xdr:colOff>75628</xdr:colOff>
      <xdr:row>26</xdr:row>
      <xdr:rowOff>72759</xdr:rowOff>
    </xdr:to>
    <xdr:sp macro="" textlink="">
      <xdr:nvSpPr>
        <xdr:cNvPr id="217" name="ひし形 216"/>
        <xdr:cNvSpPr/>
      </xdr:nvSpPr>
      <xdr:spPr>
        <a:xfrm>
          <a:off x="3701327" y="5163372"/>
          <a:ext cx="2418640" cy="953726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" b="1">
              <a:solidFill>
                <a:schemeClr val="tx1"/>
              </a:solidFill>
            </a:rPr>
            <a:t>メニュー画面で</a:t>
          </a:r>
          <a:endParaRPr kumimoji="1" lang="en-US" altLang="ja-JP" sz="800" b="1">
            <a:solidFill>
              <a:schemeClr val="tx1"/>
            </a:solidFill>
          </a:endParaRPr>
        </a:p>
        <a:p>
          <a:pPr algn="l"/>
          <a:r>
            <a:rPr kumimoji="1" lang="ja-JP" altLang="en-US" sz="800" b="1">
              <a:solidFill>
                <a:schemeClr val="tx1"/>
              </a:solidFill>
            </a:rPr>
            <a:t>ボタンが押されたか。</a:t>
          </a:r>
        </a:p>
      </xdr:txBody>
    </xdr:sp>
    <xdr:clientData/>
  </xdr:twoCellAnchor>
  <xdr:twoCellAnchor>
    <xdr:from>
      <xdr:col>7</xdr:col>
      <xdr:colOff>6334</xdr:colOff>
      <xdr:row>28</xdr:row>
      <xdr:rowOff>85087</xdr:rowOff>
    </xdr:from>
    <xdr:to>
      <xdr:col>7</xdr:col>
      <xdr:colOff>394622</xdr:colOff>
      <xdr:row>29</xdr:row>
      <xdr:rowOff>104430</xdr:rowOff>
    </xdr:to>
    <xdr:sp macro="" textlink="">
      <xdr:nvSpPr>
        <xdr:cNvPr id="223" name="正方形/長方形 222"/>
        <xdr:cNvSpPr/>
      </xdr:nvSpPr>
      <xdr:spPr>
        <a:xfrm>
          <a:off x="4707487" y="6594375"/>
          <a:ext cx="388288" cy="251818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YES</a:t>
          </a:r>
          <a:endParaRPr kumimoji="1" lang="ja-JP" altLang="en-US" sz="1100"/>
        </a:p>
      </xdr:txBody>
    </xdr:sp>
    <xdr:clientData/>
  </xdr:twoCellAnchor>
  <xdr:twoCellAnchor>
    <xdr:from>
      <xdr:col>7</xdr:col>
      <xdr:colOff>209494</xdr:colOff>
      <xdr:row>20</xdr:row>
      <xdr:rowOff>16205</xdr:rowOff>
    </xdr:from>
    <xdr:to>
      <xdr:col>7</xdr:col>
      <xdr:colOff>215544</xdr:colOff>
      <xdr:row>22</xdr:row>
      <xdr:rowOff>48931</xdr:rowOff>
    </xdr:to>
    <xdr:cxnSp macro="">
      <xdr:nvCxnSpPr>
        <xdr:cNvPr id="226" name="直線矢印コネクタ 225"/>
        <xdr:cNvCxnSpPr>
          <a:stCxn id="201" idx="2"/>
          <a:endCxn id="217" idx="0"/>
        </xdr:cNvCxnSpPr>
      </xdr:nvCxnSpPr>
      <xdr:spPr>
        <a:xfrm flipH="1">
          <a:off x="4910647" y="4665697"/>
          <a:ext cx="6050" cy="497675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94990</xdr:colOff>
      <xdr:row>24</xdr:row>
      <xdr:rowOff>60845</xdr:rowOff>
    </xdr:from>
    <xdr:to>
      <xdr:col>5</xdr:col>
      <xdr:colOff>343361</xdr:colOff>
      <xdr:row>24</xdr:row>
      <xdr:rowOff>66344</xdr:rowOff>
    </xdr:to>
    <xdr:cxnSp macro="">
      <xdr:nvCxnSpPr>
        <xdr:cNvPr id="230" name="直線矢印コネクタ 229"/>
        <xdr:cNvCxnSpPr>
          <a:stCxn id="217" idx="1"/>
          <a:endCxn id="233" idx="3"/>
        </xdr:cNvCxnSpPr>
      </xdr:nvCxnSpPr>
      <xdr:spPr>
        <a:xfrm flipH="1">
          <a:off x="2781363" y="5640235"/>
          <a:ext cx="919964" cy="5499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378295</xdr:colOff>
      <xdr:row>23</xdr:row>
      <xdr:rowOff>172910</xdr:rowOff>
    </xdr:from>
    <xdr:to>
      <xdr:col>4</xdr:col>
      <xdr:colOff>94990</xdr:colOff>
      <xdr:row>24</xdr:row>
      <xdr:rowOff>192253</xdr:rowOff>
    </xdr:to>
    <xdr:sp macro="" textlink="">
      <xdr:nvSpPr>
        <xdr:cNvPr id="233" name="正方形/長方形 232"/>
        <xdr:cNvSpPr/>
      </xdr:nvSpPr>
      <xdr:spPr>
        <a:xfrm>
          <a:off x="2393075" y="5519825"/>
          <a:ext cx="388288" cy="251818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NO</a:t>
          </a:r>
          <a:endParaRPr kumimoji="1" lang="ja-JP" altLang="en-US" sz="1100"/>
        </a:p>
      </xdr:txBody>
    </xdr:sp>
    <xdr:clientData/>
  </xdr:twoCellAnchor>
  <xdr:twoCellAnchor>
    <xdr:from>
      <xdr:col>3</xdr:col>
      <xdr:colOff>572439</xdr:colOff>
      <xdr:row>18</xdr:row>
      <xdr:rowOff>223937</xdr:rowOff>
    </xdr:from>
    <xdr:to>
      <xdr:col>6</xdr:col>
      <xdr:colOff>192850</xdr:colOff>
      <xdr:row>23</xdr:row>
      <xdr:rowOff>172910</xdr:rowOff>
    </xdr:to>
    <xdr:cxnSp macro="">
      <xdr:nvCxnSpPr>
        <xdr:cNvPr id="236" name="カギ線コネクタ 235"/>
        <xdr:cNvCxnSpPr>
          <a:stCxn id="233" idx="0"/>
          <a:endCxn id="201" idx="1"/>
        </xdr:cNvCxnSpPr>
      </xdr:nvCxnSpPr>
      <xdr:spPr>
        <a:xfrm rot="5400000" flipH="1" flipV="1">
          <a:off x="2849141" y="4146557"/>
          <a:ext cx="1111346" cy="1635190"/>
        </a:xfrm>
        <a:prstGeom prst="bentConnector2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200478</xdr:colOff>
      <xdr:row>26</xdr:row>
      <xdr:rowOff>72759</xdr:rowOff>
    </xdr:from>
    <xdr:to>
      <xdr:col>7</xdr:col>
      <xdr:colOff>209494</xdr:colOff>
      <xdr:row>28</xdr:row>
      <xdr:rowOff>85087</xdr:rowOff>
    </xdr:to>
    <xdr:cxnSp macro="">
      <xdr:nvCxnSpPr>
        <xdr:cNvPr id="240" name="直線矢印コネクタ 239"/>
        <xdr:cNvCxnSpPr>
          <a:stCxn id="217" idx="2"/>
          <a:endCxn id="223" idx="0"/>
        </xdr:cNvCxnSpPr>
      </xdr:nvCxnSpPr>
      <xdr:spPr>
        <a:xfrm flipH="1">
          <a:off x="4901631" y="6117098"/>
          <a:ext cx="9016" cy="477277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189321</xdr:colOff>
      <xdr:row>8</xdr:row>
      <xdr:rowOff>193728</xdr:rowOff>
    </xdr:from>
    <xdr:to>
      <xdr:col>11</xdr:col>
      <xdr:colOff>167899</xdr:colOff>
      <xdr:row>36</xdr:row>
      <xdr:rowOff>181195</xdr:rowOff>
    </xdr:to>
    <xdr:cxnSp macro="">
      <xdr:nvCxnSpPr>
        <xdr:cNvPr id="259" name="カギ線コネクタ 258"/>
        <xdr:cNvCxnSpPr>
          <a:stCxn id="104" idx="2"/>
        </xdr:cNvCxnSpPr>
      </xdr:nvCxnSpPr>
      <xdr:spPr>
        <a:xfrm rot="5400000" flipH="1" flipV="1">
          <a:off x="2974571" y="3969428"/>
          <a:ext cx="6496755" cy="2664950"/>
        </a:xfrm>
        <a:prstGeom prst="bentConnector3">
          <a:avLst>
            <a:gd name="adj1" fmla="val -3519"/>
          </a:avLst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625169</xdr:colOff>
      <xdr:row>8</xdr:row>
      <xdr:rowOff>154983</xdr:rowOff>
    </xdr:from>
    <xdr:to>
      <xdr:col>11</xdr:col>
      <xdr:colOff>206645</xdr:colOff>
      <xdr:row>8</xdr:row>
      <xdr:rowOff>187048</xdr:rowOff>
    </xdr:to>
    <xdr:cxnSp macro="">
      <xdr:nvCxnSpPr>
        <xdr:cNvPr id="268" name="直線矢印コネクタ 267"/>
        <xdr:cNvCxnSpPr>
          <a:endCxn id="203" idx="3"/>
        </xdr:cNvCxnSpPr>
      </xdr:nvCxnSpPr>
      <xdr:spPr>
        <a:xfrm flipH="1">
          <a:off x="3311542" y="2014780"/>
          <a:ext cx="4282628" cy="32065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37302</xdr:colOff>
      <xdr:row>36</xdr:row>
      <xdr:rowOff>181196</xdr:rowOff>
    </xdr:from>
    <xdr:to>
      <xdr:col>7</xdr:col>
      <xdr:colOff>189321</xdr:colOff>
      <xdr:row>41</xdr:row>
      <xdr:rowOff>623</xdr:rowOff>
    </xdr:to>
    <xdr:cxnSp macro="">
      <xdr:nvCxnSpPr>
        <xdr:cNvPr id="287" name="カギ線コネクタ 286"/>
        <xdr:cNvCxnSpPr>
          <a:stCxn id="104" idx="2"/>
          <a:endCxn id="204" idx="0"/>
        </xdr:cNvCxnSpPr>
      </xdr:nvCxnSpPr>
      <xdr:spPr>
        <a:xfrm rot="5400000">
          <a:off x="3316175" y="7957781"/>
          <a:ext cx="981800" cy="2166799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189322</xdr:colOff>
      <xdr:row>36</xdr:row>
      <xdr:rowOff>181194</xdr:rowOff>
    </xdr:from>
    <xdr:to>
      <xdr:col>11</xdr:col>
      <xdr:colOff>342732</xdr:colOff>
      <xdr:row>41</xdr:row>
      <xdr:rowOff>28896</xdr:rowOff>
    </xdr:to>
    <xdr:cxnSp macro="">
      <xdr:nvCxnSpPr>
        <xdr:cNvPr id="291" name="カギ線コネクタ 290"/>
        <xdr:cNvCxnSpPr>
          <a:stCxn id="104" idx="2"/>
          <a:endCxn id="202" idx="0"/>
        </xdr:cNvCxnSpPr>
      </xdr:nvCxnSpPr>
      <xdr:spPr>
        <a:xfrm rot="16200000" flipH="1">
          <a:off x="5805328" y="7635426"/>
          <a:ext cx="1010075" cy="2839782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511744</xdr:colOff>
      <xdr:row>55</xdr:row>
      <xdr:rowOff>101361</xdr:rowOff>
    </xdr:from>
    <xdr:to>
      <xdr:col>9</xdr:col>
      <xdr:colOff>565085</xdr:colOff>
      <xdr:row>57</xdr:row>
      <xdr:rowOff>152400</xdr:rowOff>
    </xdr:to>
    <xdr:sp macro="" textlink="">
      <xdr:nvSpPr>
        <xdr:cNvPr id="296" name="正方形/長方形 295"/>
        <xdr:cNvSpPr/>
      </xdr:nvSpPr>
      <xdr:spPr>
        <a:xfrm>
          <a:off x="5212897" y="12887463"/>
          <a:ext cx="1396527" cy="515988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200" b="1">
              <a:solidFill>
                <a:schemeClr val="tx1"/>
              </a:solidFill>
            </a:rPr>
            <a:t>ゲーム画面</a:t>
          </a:r>
          <a:endParaRPr kumimoji="1" lang="en-US" altLang="ja-JP" sz="1200" b="1">
            <a:solidFill>
              <a:schemeClr val="tx1"/>
            </a:solidFill>
          </a:endParaRPr>
        </a:p>
        <a:p>
          <a:pPr algn="ctr"/>
          <a:r>
            <a:rPr kumimoji="1" lang="ja-JP" altLang="en-US" sz="1200" b="1">
              <a:solidFill>
                <a:schemeClr val="tx1"/>
              </a:solidFill>
            </a:rPr>
            <a:t>引き分け画面引き分け画面「ＲＯＵＮＤＲＯＵＮＤ」マップマップ</a:t>
          </a:r>
          <a:endParaRPr kumimoji="1" lang="en-US" altLang="ja-JP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538415</xdr:colOff>
      <xdr:row>57</xdr:row>
      <xdr:rowOff>152400</xdr:rowOff>
    </xdr:from>
    <xdr:to>
      <xdr:col>17</xdr:col>
      <xdr:colOff>662020</xdr:colOff>
      <xdr:row>61</xdr:row>
      <xdr:rowOff>179456</xdr:rowOff>
    </xdr:to>
    <xdr:cxnSp macro="">
      <xdr:nvCxnSpPr>
        <xdr:cNvPr id="298" name="カギ線コネクタ 297"/>
        <xdr:cNvCxnSpPr>
          <a:stCxn id="296" idx="2"/>
          <a:endCxn id="310" idx="0"/>
        </xdr:cNvCxnSpPr>
      </xdr:nvCxnSpPr>
      <xdr:spPr>
        <a:xfrm rot="16200000" flipH="1">
          <a:off x="8516656" y="10797956"/>
          <a:ext cx="956954" cy="6167944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538415</xdr:colOff>
      <xdr:row>51</xdr:row>
      <xdr:rowOff>27912</xdr:rowOff>
    </xdr:from>
    <xdr:to>
      <xdr:col>8</xdr:col>
      <xdr:colOff>546465</xdr:colOff>
      <xdr:row>55</xdr:row>
      <xdr:rowOff>101361</xdr:rowOff>
    </xdr:to>
    <xdr:cxnSp macro="">
      <xdr:nvCxnSpPr>
        <xdr:cNvPr id="299" name="直線矢印コネクタ 298"/>
        <xdr:cNvCxnSpPr>
          <a:stCxn id="207" idx="2"/>
          <a:endCxn id="296" idx="0"/>
        </xdr:cNvCxnSpPr>
      </xdr:nvCxnSpPr>
      <xdr:spPr>
        <a:xfrm flipH="1">
          <a:off x="5911161" y="11884115"/>
          <a:ext cx="8050" cy="100334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186346</xdr:colOff>
      <xdr:row>61</xdr:row>
      <xdr:rowOff>182038</xdr:rowOff>
    </xdr:from>
    <xdr:to>
      <xdr:col>11</xdr:col>
      <xdr:colOff>212964</xdr:colOff>
      <xdr:row>66</xdr:row>
      <xdr:rowOff>36545</xdr:rowOff>
    </xdr:to>
    <xdr:sp macro="" textlink="">
      <xdr:nvSpPr>
        <xdr:cNvPr id="304" name="ひし形 303"/>
        <xdr:cNvSpPr/>
      </xdr:nvSpPr>
      <xdr:spPr>
        <a:xfrm>
          <a:off x="4215905" y="14362987"/>
          <a:ext cx="3384584" cy="10168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</a:rPr>
            <a:t>ポーズが押された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8</xdr:col>
      <xdr:colOff>535451</xdr:colOff>
      <xdr:row>57</xdr:row>
      <xdr:rowOff>152400</xdr:rowOff>
    </xdr:from>
    <xdr:to>
      <xdr:col>8</xdr:col>
      <xdr:colOff>538415</xdr:colOff>
      <xdr:row>61</xdr:row>
      <xdr:rowOff>182038</xdr:rowOff>
    </xdr:to>
    <xdr:cxnSp macro="">
      <xdr:nvCxnSpPr>
        <xdr:cNvPr id="305" name="直線矢印コネクタ 304"/>
        <xdr:cNvCxnSpPr>
          <a:stCxn id="296" idx="2"/>
          <a:endCxn id="304" idx="0"/>
        </xdr:cNvCxnSpPr>
      </xdr:nvCxnSpPr>
      <xdr:spPr>
        <a:xfrm flipH="1">
          <a:off x="5908197" y="13403451"/>
          <a:ext cx="2964" cy="95953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339548</xdr:colOff>
      <xdr:row>69</xdr:row>
      <xdr:rowOff>185823</xdr:rowOff>
    </xdr:from>
    <xdr:to>
      <xdr:col>9</xdr:col>
      <xdr:colOff>56243</xdr:colOff>
      <xdr:row>70</xdr:row>
      <xdr:rowOff>205167</xdr:rowOff>
    </xdr:to>
    <xdr:sp macro="" textlink="">
      <xdr:nvSpPr>
        <xdr:cNvPr id="306" name="正方形/長方形 305"/>
        <xdr:cNvSpPr/>
      </xdr:nvSpPr>
      <xdr:spPr>
        <a:xfrm>
          <a:off x="5712294" y="16226569"/>
          <a:ext cx="388288" cy="251818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YES</a:t>
          </a:r>
          <a:endParaRPr kumimoji="1" lang="ja-JP" altLang="en-US" sz="1100"/>
        </a:p>
      </xdr:txBody>
    </xdr:sp>
    <xdr:clientData/>
  </xdr:twoCellAnchor>
  <xdr:twoCellAnchor>
    <xdr:from>
      <xdr:col>15</xdr:col>
      <xdr:colOff>312915</xdr:colOff>
      <xdr:row>61</xdr:row>
      <xdr:rowOff>179456</xdr:rowOff>
    </xdr:from>
    <xdr:to>
      <xdr:col>20</xdr:col>
      <xdr:colOff>339533</xdr:colOff>
      <xdr:row>66</xdr:row>
      <xdr:rowOff>33963</xdr:rowOff>
    </xdr:to>
    <xdr:sp macro="" textlink="">
      <xdr:nvSpPr>
        <xdr:cNvPr id="310" name="ひし形 309"/>
        <xdr:cNvSpPr/>
      </xdr:nvSpPr>
      <xdr:spPr>
        <a:xfrm>
          <a:off x="10386813" y="14360405"/>
          <a:ext cx="3384584" cy="10168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</a:rPr>
            <a:t>時間切れ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24</xdr:col>
      <xdr:colOff>129518</xdr:colOff>
      <xdr:row>61</xdr:row>
      <xdr:rowOff>189788</xdr:rowOff>
    </xdr:from>
    <xdr:to>
      <xdr:col>29</xdr:col>
      <xdr:colOff>156136</xdr:colOff>
      <xdr:row>66</xdr:row>
      <xdr:rowOff>44295</xdr:rowOff>
    </xdr:to>
    <xdr:sp macro="" textlink="">
      <xdr:nvSpPr>
        <xdr:cNvPr id="314" name="ひし形 313"/>
        <xdr:cNvSpPr/>
      </xdr:nvSpPr>
      <xdr:spPr>
        <a:xfrm>
          <a:off x="16247755" y="14370737"/>
          <a:ext cx="3384584" cy="10168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</a:rPr>
            <a:t>勝敗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8</xdr:col>
      <xdr:colOff>538415</xdr:colOff>
      <xdr:row>57</xdr:row>
      <xdr:rowOff>152400</xdr:rowOff>
    </xdr:from>
    <xdr:to>
      <xdr:col>26</xdr:col>
      <xdr:colOff>478623</xdr:colOff>
      <xdr:row>61</xdr:row>
      <xdr:rowOff>189788</xdr:rowOff>
    </xdr:to>
    <xdr:cxnSp macro="">
      <xdr:nvCxnSpPr>
        <xdr:cNvPr id="315" name="カギ線コネクタ 314"/>
        <xdr:cNvCxnSpPr>
          <a:stCxn id="296" idx="2"/>
          <a:endCxn id="314" idx="0"/>
        </xdr:cNvCxnSpPr>
      </xdr:nvCxnSpPr>
      <xdr:spPr>
        <a:xfrm rot="16200000" flipH="1">
          <a:off x="11441961" y="7872651"/>
          <a:ext cx="967286" cy="12028886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533692</xdr:colOff>
      <xdr:row>66</xdr:row>
      <xdr:rowOff>36545</xdr:rowOff>
    </xdr:from>
    <xdr:to>
      <xdr:col>8</xdr:col>
      <xdr:colOff>535451</xdr:colOff>
      <xdr:row>69</xdr:row>
      <xdr:rowOff>185823</xdr:rowOff>
    </xdr:to>
    <xdr:cxnSp macro="">
      <xdr:nvCxnSpPr>
        <xdr:cNvPr id="320" name="直線矢印コネクタ 319"/>
        <xdr:cNvCxnSpPr>
          <a:stCxn id="304" idx="2"/>
          <a:endCxn id="306" idx="0"/>
        </xdr:cNvCxnSpPr>
      </xdr:nvCxnSpPr>
      <xdr:spPr>
        <a:xfrm flipH="1">
          <a:off x="5906438" y="15379867"/>
          <a:ext cx="1759" cy="84670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532868</xdr:colOff>
      <xdr:row>70</xdr:row>
      <xdr:rowOff>205167</xdr:rowOff>
    </xdr:from>
    <xdr:to>
      <xdr:col>8</xdr:col>
      <xdr:colOff>533692</xdr:colOff>
      <xdr:row>73</xdr:row>
      <xdr:rowOff>231116</xdr:rowOff>
    </xdr:to>
    <xdr:cxnSp macro="">
      <xdr:nvCxnSpPr>
        <xdr:cNvPr id="326" name="直線矢印コネクタ 325"/>
        <xdr:cNvCxnSpPr>
          <a:stCxn id="306" idx="2"/>
          <a:endCxn id="339" idx="0"/>
        </xdr:cNvCxnSpPr>
      </xdr:nvCxnSpPr>
      <xdr:spPr>
        <a:xfrm flipH="1">
          <a:off x="5905614" y="16478387"/>
          <a:ext cx="824" cy="723373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454032</xdr:colOff>
      <xdr:row>63</xdr:row>
      <xdr:rowOff>225529</xdr:rowOff>
    </xdr:from>
    <xdr:to>
      <xdr:col>6</xdr:col>
      <xdr:colOff>186346</xdr:colOff>
      <xdr:row>63</xdr:row>
      <xdr:rowOff>231659</xdr:rowOff>
    </xdr:to>
    <xdr:cxnSp macro="">
      <xdr:nvCxnSpPr>
        <xdr:cNvPr id="327" name="直線矢印コネクタ 326"/>
        <xdr:cNvCxnSpPr>
          <a:stCxn id="304" idx="1"/>
          <a:endCxn id="330" idx="3"/>
        </xdr:cNvCxnSpPr>
      </xdr:nvCxnSpPr>
      <xdr:spPr>
        <a:xfrm flipH="1">
          <a:off x="3140405" y="14871427"/>
          <a:ext cx="1075500" cy="613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65744</xdr:colOff>
      <xdr:row>63</xdr:row>
      <xdr:rowOff>105750</xdr:rowOff>
    </xdr:from>
    <xdr:to>
      <xdr:col>4</xdr:col>
      <xdr:colOff>454032</xdr:colOff>
      <xdr:row>64</xdr:row>
      <xdr:rowOff>125093</xdr:rowOff>
    </xdr:to>
    <xdr:sp macro="" textlink="">
      <xdr:nvSpPr>
        <xdr:cNvPr id="330" name="正方形/長方形 329"/>
        <xdr:cNvSpPr/>
      </xdr:nvSpPr>
      <xdr:spPr>
        <a:xfrm>
          <a:off x="2752117" y="14751648"/>
          <a:ext cx="388288" cy="251818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NO</a:t>
          </a:r>
          <a:endParaRPr kumimoji="1" lang="ja-JP" altLang="en-US" sz="1100"/>
        </a:p>
      </xdr:txBody>
    </xdr:sp>
    <xdr:clientData/>
  </xdr:twoCellAnchor>
  <xdr:twoCellAnchor>
    <xdr:from>
      <xdr:col>4</xdr:col>
      <xdr:colOff>259889</xdr:colOff>
      <xdr:row>56</xdr:row>
      <xdr:rowOff>126881</xdr:rowOff>
    </xdr:from>
    <xdr:to>
      <xdr:col>7</xdr:col>
      <xdr:colOff>511745</xdr:colOff>
      <xdr:row>63</xdr:row>
      <xdr:rowOff>105750</xdr:rowOff>
    </xdr:to>
    <xdr:cxnSp macro="">
      <xdr:nvCxnSpPr>
        <xdr:cNvPr id="333" name="カギ線コネクタ 332"/>
        <xdr:cNvCxnSpPr>
          <a:stCxn id="330" idx="0"/>
          <a:endCxn id="296" idx="1"/>
        </xdr:cNvCxnSpPr>
      </xdr:nvCxnSpPr>
      <xdr:spPr>
        <a:xfrm rot="5400000" flipH="1" flipV="1">
          <a:off x="3276484" y="12815235"/>
          <a:ext cx="1606191" cy="2266636"/>
        </a:xfrm>
        <a:prstGeom prst="bentConnector2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183763</xdr:colOff>
      <xdr:row>73</xdr:row>
      <xdr:rowOff>231116</xdr:rowOff>
    </xdr:from>
    <xdr:to>
      <xdr:col>11</xdr:col>
      <xdr:colOff>210381</xdr:colOff>
      <xdr:row>78</xdr:row>
      <xdr:rowOff>85623</xdr:rowOff>
    </xdr:to>
    <xdr:sp macro="" textlink="">
      <xdr:nvSpPr>
        <xdr:cNvPr id="339" name="ひし形 338"/>
        <xdr:cNvSpPr/>
      </xdr:nvSpPr>
      <xdr:spPr>
        <a:xfrm>
          <a:off x="4213322" y="17201760"/>
          <a:ext cx="3384584" cy="10168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</a:rPr>
            <a:t>どれが選択されたか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8</xdr:col>
      <xdr:colOff>532868</xdr:colOff>
      <xdr:row>71</xdr:row>
      <xdr:rowOff>33580</xdr:rowOff>
    </xdr:from>
    <xdr:to>
      <xdr:col>17</xdr:col>
      <xdr:colOff>664984</xdr:colOff>
      <xdr:row>73</xdr:row>
      <xdr:rowOff>231117</xdr:rowOff>
    </xdr:to>
    <xdr:cxnSp macro="">
      <xdr:nvCxnSpPr>
        <xdr:cNvPr id="344" name="カギ線コネクタ 343"/>
        <xdr:cNvCxnSpPr>
          <a:stCxn id="347" idx="2"/>
          <a:endCxn id="339" idx="0"/>
        </xdr:cNvCxnSpPr>
      </xdr:nvCxnSpPr>
      <xdr:spPr>
        <a:xfrm rot="5400000">
          <a:off x="8662599" y="13782290"/>
          <a:ext cx="662486" cy="6176455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638313</xdr:colOff>
      <xdr:row>68</xdr:row>
      <xdr:rowOff>215015</xdr:rowOff>
    </xdr:from>
    <xdr:to>
      <xdr:col>19</xdr:col>
      <xdr:colOff>20061</xdr:colOff>
      <xdr:row>71</xdr:row>
      <xdr:rowOff>33579</xdr:rowOff>
    </xdr:to>
    <xdr:sp macro="" textlink="">
      <xdr:nvSpPr>
        <xdr:cNvPr id="347" name="正方形/長方形 346"/>
        <xdr:cNvSpPr/>
      </xdr:nvSpPr>
      <xdr:spPr>
        <a:xfrm>
          <a:off x="11383805" y="16023286"/>
          <a:ext cx="1396527" cy="515988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200" b="1">
              <a:solidFill>
                <a:schemeClr val="tx1"/>
              </a:solidFill>
            </a:rPr>
            <a:t>引き分け画面</a:t>
          </a:r>
          <a:endParaRPr kumimoji="1" lang="en-US" altLang="ja-JP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17</xdr:col>
      <xdr:colOff>662020</xdr:colOff>
      <xdr:row>66</xdr:row>
      <xdr:rowOff>33963</xdr:rowOff>
    </xdr:from>
    <xdr:to>
      <xdr:col>17</xdr:col>
      <xdr:colOff>664984</xdr:colOff>
      <xdr:row>68</xdr:row>
      <xdr:rowOff>215015</xdr:rowOff>
    </xdr:to>
    <xdr:cxnSp macro="">
      <xdr:nvCxnSpPr>
        <xdr:cNvPr id="348" name="直線矢印コネクタ 347"/>
        <xdr:cNvCxnSpPr>
          <a:stCxn id="310" idx="2"/>
          <a:endCxn id="347" idx="0"/>
        </xdr:cNvCxnSpPr>
      </xdr:nvCxnSpPr>
      <xdr:spPr>
        <a:xfrm>
          <a:off x="12079105" y="15377285"/>
          <a:ext cx="2964" cy="64600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442000</xdr:colOff>
      <xdr:row>68</xdr:row>
      <xdr:rowOff>122026</xdr:rowOff>
    </xdr:from>
    <xdr:to>
      <xdr:col>27</xdr:col>
      <xdr:colOff>495341</xdr:colOff>
      <xdr:row>70</xdr:row>
      <xdr:rowOff>173065</xdr:rowOff>
    </xdr:to>
    <xdr:sp macro="" textlink="">
      <xdr:nvSpPr>
        <xdr:cNvPr id="354" name="正方形/長方形 353"/>
        <xdr:cNvSpPr/>
      </xdr:nvSpPr>
      <xdr:spPr>
        <a:xfrm>
          <a:off x="17231831" y="15930297"/>
          <a:ext cx="1396527" cy="515988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200" b="1">
              <a:solidFill>
                <a:schemeClr val="tx1"/>
              </a:solidFill>
            </a:rPr>
            <a:t>リザルト</a:t>
          </a:r>
          <a:endParaRPr kumimoji="1" lang="en-US" altLang="ja-JP" sz="1200" b="1">
            <a:solidFill>
              <a:schemeClr val="tx1"/>
            </a:solidFill>
          </a:endParaRPr>
        </a:p>
      </xdr:txBody>
    </xdr:sp>
    <xdr:clientData/>
  </xdr:twoCellAnchor>
  <xdr:twoCellAnchor>
    <xdr:from>
      <xdr:col>26</xdr:col>
      <xdr:colOff>468671</xdr:colOff>
      <xdr:row>66</xdr:row>
      <xdr:rowOff>44295</xdr:rowOff>
    </xdr:from>
    <xdr:to>
      <xdr:col>26</xdr:col>
      <xdr:colOff>478623</xdr:colOff>
      <xdr:row>68</xdr:row>
      <xdr:rowOff>122026</xdr:rowOff>
    </xdr:to>
    <xdr:cxnSp macro="">
      <xdr:nvCxnSpPr>
        <xdr:cNvPr id="355" name="直線矢印コネクタ 354"/>
        <xdr:cNvCxnSpPr>
          <a:stCxn id="314" idx="2"/>
          <a:endCxn id="354" idx="0"/>
        </xdr:cNvCxnSpPr>
      </xdr:nvCxnSpPr>
      <xdr:spPr>
        <a:xfrm flipH="1">
          <a:off x="17930095" y="15387617"/>
          <a:ext cx="9952" cy="54268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532869</xdr:colOff>
      <xdr:row>70</xdr:row>
      <xdr:rowOff>173065</xdr:rowOff>
    </xdr:from>
    <xdr:to>
      <xdr:col>26</xdr:col>
      <xdr:colOff>468672</xdr:colOff>
      <xdr:row>73</xdr:row>
      <xdr:rowOff>231116</xdr:rowOff>
    </xdr:to>
    <xdr:cxnSp macro="">
      <xdr:nvCxnSpPr>
        <xdr:cNvPr id="361" name="カギ線コネクタ 360"/>
        <xdr:cNvCxnSpPr>
          <a:stCxn id="354" idx="2"/>
          <a:endCxn id="339" idx="0"/>
        </xdr:cNvCxnSpPr>
      </xdr:nvCxnSpPr>
      <xdr:spPr>
        <a:xfrm rot="5400000">
          <a:off x="11540118" y="10811782"/>
          <a:ext cx="755475" cy="12024481"/>
        </a:xfrm>
        <a:prstGeom prst="bentConnector3">
          <a:avLst>
            <a:gd name="adj1" fmla="val 70515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196679</xdr:colOff>
      <xdr:row>82</xdr:row>
      <xdr:rowOff>192371</xdr:rowOff>
    </xdr:from>
    <xdr:to>
      <xdr:col>11</xdr:col>
      <xdr:colOff>223297</xdr:colOff>
      <xdr:row>87</xdr:row>
      <xdr:rowOff>46878</xdr:rowOff>
    </xdr:to>
    <xdr:sp macro="" textlink="">
      <xdr:nvSpPr>
        <xdr:cNvPr id="365" name="ひし形 364"/>
        <xdr:cNvSpPr/>
      </xdr:nvSpPr>
      <xdr:spPr>
        <a:xfrm>
          <a:off x="4226238" y="19255286"/>
          <a:ext cx="3384584" cy="10168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</a:rPr>
            <a:t>キャラ選択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13</xdr:col>
      <xdr:colOff>364</xdr:colOff>
      <xdr:row>82</xdr:row>
      <xdr:rowOff>228533</xdr:rowOff>
    </xdr:from>
    <xdr:to>
      <xdr:col>18</xdr:col>
      <xdr:colOff>26982</xdr:colOff>
      <xdr:row>87</xdr:row>
      <xdr:rowOff>83040</xdr:rowOff>
    </xdr:to>
    <xdr:sp macro="" textlink="">
      <xdr:nvSpPr>
        <xdr:cNvPr id="366" name="ひし形 365"/>
        <xdr:cNvSpPr/>
      </xdr:nvSpPr>
      <xdr:spPr>
        <a:xfrm>
          <a:off x="8731076" y="19291448"/>
          <a:ext cx="3384584" cy="10168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</a:rPr>
            <a:t>再戦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10699</xdr:colOff>
      <xdr:row>83</xdr:row>
      <xdr:rowOff>6390</xdr:rowOff>
    </xdr:from>
    <xdr:to>
      <xdr:col>25</xdr:col>
      <xdr:colOff>37316</xdr:colOff>
      <xdr:row>87</xdr:row>
      <xdr:rowOff>93372</xdr:rowOff>
    </xdr:to>
    <xdr:sp macro="" textlink="">
      <xdr:nvSpPr>
        <xdr:cNvPr id="367" name="ひし形 366"/>
        <xdr:cNvSpPr/>
      </xdr:nvSpPr>
      <xdr:spPr>
        <a:xfrm>
          <a:off x="13442563" y="19301780"/>
          <a:ext cx="3384584" cy="10168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</a:rPr>
            <a:t>モード選択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26</xdr:col>
      <xdr:colOff>305166</xdr:colOff>
      <xdr:row>83</xdr:row>
      <xdr:rowOff>42553</xdr:rowOff>
    </xdr:from>
    <xdr:to>
      <xdr:col>31</xdr:col>
      <xdr:colOff>331784</xdr:colOff>
      <xdr:row>87</xdr:row>
      <xdr:rowOff>129535</xdr:rowOff>
    </xdr:to>
    <xdr:sp macro="" textlink="">
      <xdr:nvSpPr>
        <xdr:cNvPr id="368" name="ひし形 367"/>
        <xdr:cNvSpPr/>
      </xdr:nvSpPr>
      <xdr:spPr>
        <a:xfrm>
          <a:off x="17766590" y="19337943"/>
          <a:ext cx="3384584" cy="1016880"/>
        </a:xfrm>
        <a:prstGeom prst="diamond">
          <a:avLst/>
        </a:prstGeom>
        <a:solidFill>
          <a:schemeClr val="accent5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000">
              <a:solidFill>
                <a:sysClr val="windowText" lastClr="000000"/>
              </a:solidFill>
            </a:rPr>
            <a:t>タイトル</a:t>
          </a:r>
          <a:endParaRPr kumimoji="1" lang="en-US" altLang="ja-JP" sz="1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8</xdr:col>
      <xdr:colOff>532868</xdr:colOff>
      <xdr:row>78</xdr:row>
      <xdr:rowOff>85623</xdr:rowOff>
    </xdr:from>
    <xdr:to>
      <xdr:col>8</xdr:col>
      <xdr:colOff>545784</xdr:colOff>
      <xdr:row>82</xdr:row>
      <xdr:rowOff>192371</xdr:rowOff>
    </xdr:to>
    <xdr:cxnSp macro="">
      <xdr:nvCxnSpPr>
        <xdr:cNvPr id="369" name="直線矢印コネクタ 368"/>
        <xdr:cNvCxnSpPr>
          <a:stCxn id="339" idx="2"/>
          <a:endCxn id="365" idx="0"/>
        </xdr:cNvCxnSpPr>
      </xdr:nvCxnSpPr>
      <xdr:spPr>
        <a:xfrm>
          <a:off x="5905614" y="18218640"/>
          <a:ext cx="12916" cy="103664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532868</xdr:colOff>
      <xdr:row>78</xdr:row>
      <xdr:rowOff>85623</xdr:rowOff>
    </xdr:from>
    <xdr:to>
      <xdr:col>15</xdr:col>
      <xdr:colOff>349470</xdr:colOff>
      <xdr:row>82</xdr:row>
      <xdr:rowOff>228533</xdr:rowOff>
    </xdr:to>
    <xdr:cxnSp macro="">
      <xdr:nvCxnSpPr>
        <xdr:cNvPr id="374" name="カギ線コネクタ 373"/>
        <xdr:cNvCxnSpPr>
          <a:stCxn id="339" idx="2"/>
          <a:endCxn id="366" idx="0"/>
        </xdr:cNvCxnSpPr>
      </xdr:nvCxnSpPr>
      <xdr:spPr>
        <a:xfrm rot="16200000" flipH="1">
          <a:off x="7628087" y="16496167"/>
          <a:ext cx="1072808" cy="4517754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532867</xdr:colOff>
      <xdr:row>78</xdr:row>
      <xdr:rowOff>85623</xdr:rowOff>
    </xdr:from>
    <xdr:to>
      <xdr:col>22</xdr:col>
      <xdr:colOff>359803</xdr:colOff>
      <xdr:row>83</xdr:row>
      <xdr:rowOff>6390</xdr:rowOff>
    </xdr:to>
    <xdr:cxnSp macro="">
      <xdr:nvCxnSpPr>
        <xdr:cNvPr id="378" name="カギ線コネクタ 377"/>
        <xdr:cNvCxnSpPr>
          <a:stCxn id="339" idx="2"/>
          <a:endCxn id="367" idx="0"/>
        </xdr:cNvCxnSpPr>
      </xdr:nvCxnSpPr>
      <xdr:spPr>
        <a:xfrm rot="16200000" flipH="1">
          <a:off x="9978664" y="14145589"/>
          <a:ext cx="1083140" cy="9229241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532869</xdr:colOff>
      <xdr:row>78</xdr:row>
      <xdr:rowOff>85622</xdr:rowOff>
    </xdr:from>
    <xdr:to>
      <xdr:col>28</xdr:col>
      <xdr:colOff>654273</xdr:colOff>
      <xdr:row>83</xdr:row>
      <xdr:rowOff>42552</xdr:rowOff>
    </xdr:to>
    <xdr:cxnSp macro="">
      <xdr:nvCxnSpPr>
        <xdr:cNvPr id="381" name="カギ線コネクタ 380"/>
        <xdr:cNvCxnSpPr>
          <a:stCxn id="339" idx="2"/>
          <a:endCxn id="368" idx="0"/>
        </xdr:cNvCxnSpPr>
      </xdr:nvCxnSpPr>
      <xdr:spPr>
        <a:xfrm rot="16200000" flipH="1">
          <a:off x="12122597" y="12001657"/>
          <a:ext cx="1119303" cy="13553268"/>
        </a:xfrm>
        <a:prstGeom prst="bentConnector3">
          <a:avLst>
            <a:gd name="adj1" fmla="val 50000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545783</xdr:colOff>
      <xdr:row>48</xdr:row>
      <xdr:rowOff>217598</xdr:rowOff>
    </xdr:from>
    <xdr:to>
      <xdr:col>8</xdr:col>
      <xdr:colOff>546464</xdr:colOff>
      <xdr:row>87</xdr:row>
      <xdr:rowOff>46878</xdr:rowOff>
    </xdr:to>
    <xdr:cxnSp macro="">
      <xdr:nvCxnSpPr>
        <xdr:cNvPr id="384" name="カギ線コネクタ 383"/>
        <xdr:cNvCxnSpPr>
          <a:stCxn id="365" idx="2"/>
          <a:endCxn id="207" idx="0"/>
        </xdr:cNvCxnSpPr>
      </xdr:nvCxnSpPr>
      <xdr:spPr>
        <a:xfrm rot="5400000" flipH="1" flipV="1">
          <a:off x="1470976" y="15823931"/>
          <a:ext cx="8895788" cy="681"/>
        </a:xfrm>
        <a:prstGeom prst="bentConnector5">
          <a:avLst>
            <a:gd name="adj1" fmla="val -2570"/>
            <a:gd name="adj2" fmla="val -702221292"/>
            <a:gd name="adj3" fmla="val 104893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538415</xdr:colOff>
      <xdr:row>55</xdr:row>
      <xdr:rowOff>101362</xdr:rowOff>
    </xdr:from>
    <xdr:to>
      <xdr:col>15</xdr:col>
      <xdr:colOff>349470</xdr:colOff>
      <xdr:row>87</xdr:row>
      <xdr:rowOff>83041</xdr:rowOff>
    </xdr:to>
    <xdr:cxnSp macro="">
      <xdr:nvCxnSpPr>
        <xdr:cNvPr id="391" name="カギ線コネクタ 390"/>
        <xdr:cNvCxnSpPr>
          <a:stCxn id="366" idx="2"/>
          <a:endCxn id="296" idx="0"/>
        </xdr:cNvCxnSpPr>
      </xdr:nvCxnSpPr>
      <xdr:spPr>
        <a:xfrm rot="5400000" flipH="1">
          <a:off x="4456832" y="14341793"/>
          <a:ext cx="7420865" cy="4512207"/>
        </a:xfrm>
        <a:prstGeom prst="bentConnector5">
          <a:avLst>
            <a:gd name="adj1" fmla="val -2559"/>
            <a:gd name="adj2" fmla="val 190104"/>
            <a:gd name="adj3" fmla="val 103081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215544</xdr:colOff>
      <xdr:row>17</xdr:row>
      <xdr:rowOff>199193</xdr:rowOff>
    </xdr:from>
    <xdr:to>
      <xdr:col>22</xdr:col>
      <xdr:colOff>359804</xdr:colOff>
      <xdr:row>87</xdr:row>
      <xdr:rowOff>93372</xdr:rowOff>
    </xdr:to>
    <xdr:cxnSp macro="">
      <xdr:nvCxnSpPr>
        <xdr:cNvPr id="397" name="カギ線コネクタ 396"/>
        <xdr:cNvCxnSpPr>
          <a:stCxn id="367" idx="2"/>
          <a:endCxn id="201" idx="0"/>
        </xdr:cNvCxnSpPr>
      </xdr:nvCxnSpPr>
      <xdr:spPr>
        <a:xfrm rot="5400000" flipH="1">
          <a:off x="1872359" y="7188745"/>
          <a:ext cx="16222751" cy="10174668"/>
        </a:xfrm>
        <a:prstGeom prst="bentConnector5">
          <a:avLst>
            <a:gd name="adj1" fmla="val -3571"/>
            <a:gd name="adj2" fmla="val -70880"/>
            <a:gd name="adj3" fmla="val 101414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602475</xdr:colOff>
      <xdr:row>7</xdr:row>
      <xdr:rowOff>165654</xdr:rowOff>
    </xdr:from>
    <xdr:to>
      <xdr:col>28</xdr:col>
      <xdr:colOff>654272</xdr:colOff>
      <xdr:row>87</xdr:row>
      <xdr:rowOff>129536</xdr:rowOff>
    </xdr:to>
    <xdr:cxnSp macro="">
      <xdr:nvCxnSpPr>
        <xdr:cNvPr id="404" name="カギ線コネクタ 403"/>
        <xdr:cNvCxnSpPr>
          <a:stCxn id="368" idx="2"/>
          <a:endCxn id="203" idx="0"/>
        </xdr:cNvCxnSpPr>
      </xdr:nvCxnSpPr>
      <xdr:spPr>
        <a:xfrm rot="5400000" flipH="1">
          <a:off x="1757145" y="2653086"/>
          <a:ext cx="18561848" cy="16841627"/>
        </a:xfrm>
        <a:prstGeom prst="bentConnector5">
          <a:avLst>
            <a:gd name="adj1" fmla="val -1232"/>
            <a:gd name="adj2" fmla="val -14214"/>
            <a:gd name="adj3" fmla="val 101232"/>
          </a:avLst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443346</xdr:colOff>
      <xdr:row>30</xdr:row>
      <xdr:rowOff>1967346</xdr:rowOff>
    </xdr:from>
    <xdr:to>
      <xdr:col>7</xdr:col>
      <xdr:colOff>914401</xdr:colOff>
      <xdr:row>30</xdr:row>
      <xdr:rowOff>2923309</xdr:rowOff>
    </xdr:to>
    <xdr:sp macro="" textlink="">
      <xdr:nvSpPr>
        <xdr:cNvPr id="2" name="正方形/長方形 1"/>
        <xdr:cNvSpPr/>
      </xdr:nvSpPr>
      <xdr:spPr>
        <a:xfrm>
          <a:off x="9088582" y="12081164"/>
          <a:ext cx="3366655" cy="95596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4800">
              <a:solidFill>
                <a:schemeClr val="tx1"/>
              </a:solidFill>
            </a:rPr>
            <a:t>腕</a:t>
          </a:r>
          <a:endParaRPr kumimoji="1" lang="en-US" altLang="ja-JP" sz="4800">
            <a:solidFill>
              <a:schemeClr val="tx1"/>
            </a:solidFill>
          </a:endParaRPr>
        </a:p>
        <a:p>
          <a:pPr algn="ctr"/>
          <a:endParaRPr kumimoji="1" lang="ja-JP" altLang="en-US" sz="4800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969819</xdr:colOff>
      <xdr:row>30</xdr:row>
      <xdr:rowOff>1011382</xdr:rowOff>
    </xdr:from>
    <xdr:to>
      <xdr:col>7</xdr:col>
      <xdr:colOff>2438400</xdr:colOff>
      <xdr:row>30</xdr:row>
      <xdr:rowOff>4031673</xdr:rowOff>
    </xdr:to>
    <xdr:sp macro="" textlink="">
      <xdr:nvSpPr>
        <xdr:cNvPr id="3" name="楕円 2"/>
        <xdr:cNvSpPr/>
      </xdr:nvSpPr>
      <xdr:spPr>
        <a:xfrm>
          <a:off x="12510655" y="11125200"/>
          <a:ext cx="1468581" cy="3020291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 b="1">
              <a:solidFill>
                <a:schemeClr val="tx1"/>
              </a:solidFill>
            </a:rPr>
            <a:t>当たり判定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637306</xdr:colOff>
      <xdr:row>65</xdr:row>
      <xdr:rowOff>3460</xdr:rowOff>
    </xdr:from>
    <xdr:to>
      <xdr:col>6</xdr:col>
      <xdr:colOff>277091</xdr:colOff>
      <xdr:row>84</xdr:row>
      <xdr:rowOff>193963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1633" y="14827824"/>
          <a:ext cx="6220694" cy="4665521"/>
        </a:xfrm>
        <a:prstGeom prst="rect">
          <a:avLst/>
        </a:prstGeom>
      </xdr:spPr>
    </xdr:pic>
    <xdr:clientData/>
  </xdr:twoCellAnchor>
  <xdr:twoCellAnchor editAs="oneCell">
    <xdr:from>
      <xdr:col>3</xdr:col>
      <xdr:colOff>429491</xdr:colOff>
      <xdr:row>25</xdr:row>
      <xdr:rowOff>6162</xdr:rowOff>
    </xdr:from>
    <xdr:to>
      <xdr:col>6</xdr:col>
      <xdr:colOff>498764</xdr:colOff>
      <xdr:row>45</xdr:row>
      <xdr:rowOff>1</xdr:rowOff>
    </xdr:to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611" r="6199" b="12076"/>
        <a:stretch/>
      </xdr:blipFill>
      <xdr:spPr>
        <a:xfrm>
          <a:off x="2493818" y="5409435"/>
          <a:ext cx="6650182" cy="4704385"/>
        </a:xfrm>
        <a:prstGeom prst="rect">
          <a:avLst/>
        </a:prstGeom>
      </xdr:spPr>
    </xdr:pic>
    <xdr:clientData/>
  </xdr:twoCellAnchor>
  <xdr:twoCellAnchor editAs="oneCell">
    <xdr:from>
      <xdr:col>3</xdr:col>
      <xdr:colOff>255616</xdr:colOff>
      <xdr:row>44</xdr:row>
      <xdr:rowOff>234118</xdr:rowOff>
    </xdr:from>
    <xdr:to>
      <xdr:col>6</xdr:col>
      <xdr:colOff>651164</xdr:colOff>
      <xdr:row>64</xdr:row>
      <xdr:rowOff>221669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198" t="22557" r="69284" b="22203"/>
        <a:stretch/>
      </xdr:blipFill>
      <xdr:spPr>
        <a:xfrm>
          <a:off x="2319943" y="10112409"/>
          <a:ext cx="6976457" cy="4698097"/>
        </a:xfrm>
        <a:prstGeom prst="rect">
          <a:avLst/>
        </a:prstGeom>
      </xdr:spPr>
    </xdr:pic>
    <xdr:clientData/>
  </xdr:twoCellAnchor>
  <xdr:twoCellAnchor editAs="oneCell">
    <xdr:from>
      <xdr:col>15</xdr:col>
      <xdr:colOff>193969</xdr:colOff>
      <xdr:row>24</xdr:row>
      <xdr:rowOff>304805</xdr:rowOff>
    </xdr:from>
    <xdr:to>
      <xdr:col>22</xdr:col>
      <xdr:colOff>124691</xdr:colOff>
      <xdr:row>45</xdr:row>
      <xdr:rowOff>13854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5462" b="88462" l="1000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48478" y="8409714"/>
          <a:ext cx="4779813" cy="4779813"/>
        </a:xfrm>
        <a:prstGeom prst="rect">
          <a:avLst/>
        </a:prstGeom>
      </xdr:spPr>
    </xdr:pic>
    <xdr:clientData/>
  </xdr:twoCellAnchor>
  <xdr:twoCellAnchor editAs="oneCell">
    <xdr:from>
      <xdr:col>13</xdr:col>
      <xdr:colOff>928255</xdr:colOff>
      <xdr:row>49</xdr:row>
      <xdr:rowOff>69432</xdr:rowOff>
    </xdr:from>
    <xdr:to>
      <xdr:col>14</xdr:col>
      <xdr:colOff>3241964</xdr:colOff>
      <xdr:row>64</xdr:row>
      <xdr:rowOff>41563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48" t="19589" r="68247" b="47592"/>
        <a:stretch/>
      </xdr:blipFill>
      <xdr:spPr>
        <a:xfrm>
          <a:off x="20199928" y="14187214"/>
          <a:ext cx="3602181" cy="35050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762000</xdr:colOff>
      <xdr:row>40</xdr:row>
      <xdr:rowOff>69910</xdr:rowOff>
    </xdr:from>
    <xdr:to>
      <xdr:col>6</xdr:col>
      <xdr:colOff>374073</xdr:colOff>
      <xdr:row>59</xdr:row>
      <xdr:rowOff>226868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21" r="12673"/>
        <a:stretch/>
      </xdr:blipFill>
      <xdr:spPr>
        <a:xfrm>
          <a:off x="2826327" y="10183728"/>
          <a:ext cx="6192982" cy="4631976"/>
        </a:xfrm>
        <a:prstGeom prst="rect">
          <a:avLst/>
        </a:prstGeom>
      </xdr:spPr>
    </xdr:pic>
    <xdr:clientData/>
  </xdr:twoCellAnchor>
  <xdr:twoCellAnchor>
    <xdr:from>
      <xdr:col>4</xdr:col>
      <xdr:colOff>1620984</xdr:colOff>
      <xdr:row>53</xdr:row>
      <xdr:rowOff>41563</xdr:rowOff>
    </xdr:from>
    <xdr:to>
      <xdr:col>4</xdr:col>
      <xdr:colOff>2784766</xdr:colOff>
      <xdr:row>55</xdr:row>
      <xdr:rowOff>110837</xdr:rowOff>
    </xdr:to>
    <xdr:sp macro="" textlink="">
      <xdr:nvSpPr>
        <xdr:cNvPr id="3" name="正方形/長方形 2"/>
        <xdr:cNvSpPr/>
      </xdr:nvSpPr>
      <xdr:spPr>
        <a:xfrm>
          <a:off x="4779820" y="13217236"/>
          <a:ext cx="1163782" cy="54032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わいわいモード</a:t>
          </a:r>
          <a:endParaRPr kumimoji="1" lang="en-US" altLang="ja-JP" sz="1100"/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2978731</xdr:colOff>
      <xdr:row>53</xdr:row>
      <xdr:rowOff>41563</xdr:rowOff>
    </xdr:from>
    <xdr:to>
      <xdr:col>5</xdr:col>
      <xdr:colOff>415637</xdr:colOff>
      <xdr:row>55</xdr:row>
      <xdr:rowOff>96983</xdr:rowOff>
    </xdr:to>
    <xdr:sp macro="" textlink="">
      <xdr:nvSpPr>
        <xdr:cNvPr id="4" name="正方形/長方形 3"/>
        <xdr:cNvSpPr/>
      </xdr:nvSpPr>
      <xdr:spPr>
        <a:xfrm>
          <a:off x="6137567" y="13217236"/>
          <a:ext cx="1025234" cy="52647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ガチモード</a:t>
          </a:r>
          <a:endParaRPr kumimoji="1" lang="en-US" altLang="ja-JP" sz="1100"/>
        </a:p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734291</xdr:colOff>
      <xdr:row>20</xdr:row>
      <xdr:rowOff>32242</xdr:rowOff>
    </xdr:from>
    <xdr:to>
      <xdr:col>6</xdr:col>
      <xdr:colOff>457200</xdr:colOff>
      <xdr:row>40</xdr:row>
      <xdr:rowOff>55418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61" r="12534" b="1071"/>
        <a:stretch/>
      </xdr:blipFill>
      <xdr:spPr>
        <a:xfrm>
          <a:off x="2798618" y="5435515"/>
          <a:ext cx="6303818" cy="4733722"/>
        </a:xfrm>
        <a:prstGeom prst="rect">
          <a:avLst/>
        </a:prstGeom>
      </xdr:spPr>
    </xdr:pic>
    <xdr:clientData/>
  </xdr:twoCellAnchor>
  <xdr:twoCellAnchor editAs="oneCell">
    <xdr:from>
      <xdr:col>15</xdr:col>
      <xdr:colOff>110836</xdr:colOff>
      <xdr:row>40</xdr:row>
      <xdr:rowOff>56062</xdr:rowOff>
    </xdr:from>
    <xdr:to>
      <xdr:col>22</xdr:col>
      <xdr:colOff>85478</xdr:colOff>
      <xdr:row>59</xdr:row>
      <xdr:rowOff>41564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44909" y="10502389"/>
          <a:ext cx="4823733" cy="4460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1925782</xdr:colOff>
      <xdr:row>66</xdr:row>
      <xdr:rowOff>148869</xdr:rowOff>
    </xdr:from>
    <xdr:to>
      <xdr:col>6</xdr:col>
      <xdr:colOff>775855</xdr:colOff>
      <xdr:row>77</xdr:row>
      <xdr:rowOff>193963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61" t="60825" r="51377" b="1071"/>
        <a:stretch/>
      </xdr:blipFill>
      <xdr:spPr>
        <a:xfrm>
          <a:off x="5084618" y="18201342"/>
          <a:ext cx="4336473" cy="2635894"/>
        </a:xfrm>
        <a:prstGeom prst="rect">
          <a:avLst/>
        </a:prstGeom>
      </xdr:spPr>
    </xdr:pic>
    <xdr:clientData/>
  </xdr:twoCellAnchor>
  <xdr:twoCellAnchor editAs="oneCell">
    <xdr:from>
      <xdr:col>3</xdr:col>
      <xdr:colOff>263237</xdr:colOff>
      <xdr:row>45</xdr:row>
      <xdr:rowOff>145703</xdr:rowOff>
    </xdr:from>
    <xdr:to>
      <xdr:col>4</xdr:col>
      <xdr:colOff>1454727</xdr:colOff>
      <xdr:row>65</xdr:row>
      <xdr:rowOff>55420</xdr:rowOff>
    </xdr:to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663" t="64067" r="62262" b="1071"/>
        <a:stretch/>
      </xdr:blipFill>
      <xdr:spPr>
        <a:xfrm>
          <a:off x="2327564" y="10259521"/>
          <a:ext cx="2369127" cy="4620262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609601</xdr:colOff>
      <xdr:row>67</xdr:row>
      <xdr:rowOff>13854</xdr:rowOff>
    </xdr:from>
    <xdr:to>
      <xdr:col>4</xdr:col>
      <xdr:colOff>983672</xdr:colOff>
      <xdr:row>80</xdr:row>
      <xdr:rowOff>55419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25" t="65476" r="77065"/>
        <a:stretch/>
      </xdr:blipFill>
      <xdr:spPr>
        <a:xfrm>
          <a:off x="2673928" y="15309272"/>
          <a:ext cx="1551708" cy="3103420"/>
        </a:xfrm>
        <a:prstGeom prst="rect">
          <a:avLst/>
        </a:prstGeom>
      </xdr:spPr>
    </xdr:pic>
    <xdr:clientData/>
  </xdr:twoCellAnchor>
  <xdr:twoCellAnchor editAs="oneCell">
    <xdr:from>
      <xdr:col>4</xdr:col>
      <xdr:colOff>2105892</xdr:colOff>
      <xdr:row>46</xdr:row>
      <xdr:rowOff>72825</xdr:rowOff>
    </xdr:from>
    <xdr:to>
      <xdr:col>6</xdr:col>
      <xdr:colOff>124691</xdr:colOff>
      <xdr:row>64</xdr:row>
      <xdr:rowOff>83127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323" t="38430" b="14600"/>
        <a:stretch/>
      </xdr:blipFill>
      <xdr:spPr>
        <a:xfrm>
          <a:off x="5264728" y="10422170"/>
          <a:ext cx="3505199" cy="4249793"/>
        </a:xfrm>
        <a:prstGeom prst="rect">
          <a:avLst/>
        </a:prstGeom>
      </xdr:spPr>
    </xdr:pic>
    <xdr:clientData/>
  </xdr:twoCellAnchor>
  <xdr:twoCellAnchor editAs="oneCell">
    <xdr:from>
      <xdr:col>3</xdr:col>
      <xdr:colOff>13855</xdr:colOff>
      <xdr:row>25</xdr:row>
      <xdr:rowOff>97862</xdr:rowOff>
    </xdr:from>
    <xdr:to>
      <xdr:col>6</xdr:col>
      <xdr:colOff>720436</xdr:colOff>
      <xdr:row>44</xdr:row>
      <xdr:rowOff>96983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80" t="15066" r="7851" b="18237"/>
        <a:stretch/>
      </xdr:blipFill>
      <xdr:spPr>
        <a:xfrm>
          <a:off x="2078182" y="5501135"/>
          <a:ext cx="7370618" cy="4474139"/>
        </a:xfrm>
        <a:prstGeom prst="rect">
          <a:avLst/>
        </a:prstGeom>
      </xdr:spPr>
    </xdr:pic>
    <xdr:clientData/>
  </xdr:twoCellAnchor>
  <xdr:twoCellAnchor editAs="oneCell">
    <xdr:from>
      <xdr:col>3</xdr:col>
      <xdr:colOff>678874</xdr:colOff>
      <xdr:row>91</xdr:row>
      <xdr:rowOff>13854</xdr:rowOff>
    </xdr:from>
    <xdr:to>
      <xdr:col>6</xdr:col>
      <xdr:colOff>411889</xdr:colOff>
      <xdr:row>101</xdr:row>
      <xdr:rowOff>27711</xdr:rowOff>
    </xdr:to>
    <xdr:pic>
      <xdr:nvPicPr>
        <xdr:cNvPr id="11" name="図 10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08" t="60825" r="58925" b="25305"/>
        <a:stretch/>
      </xdr:blipFill>
      <xdr:spPr>
        <a:xfrm>
          <a:off x="2743201" y="23954509"/>
          <a:ext cx="6397052" cy="2369129"/>
        </a:xfrm>
        <a:prstGeom prst="rect">
          <a:avLst/>
        </a:prstGeom>
      </xdr:spPr>
    </xdr:pic>
    <xdr:clientData/>
  </xdr:twoCellAnchor>
  <xdr:oneCellAnchor>
    <xdr:from>
      <xdr:col>15</xdr:col>
      <xdr:colOff>96982</xdr:colOff>
      <xdr:row>92</xdr:row>
      <xdr:rowOff>118102</xdr:rowOff>
    </xdr:from>
    <xdr:ext cx="3422072" cy="1267354"/>
    <xdr:pic>
      <xdr:nvPicPr>
        <xdr:cNvPr id="16" name="図 15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008" t="60825" r="58925" b="25305"/>
        <a:stretch/>
      </xdr:blipFill>
      <xdr:spPr>
        <a:xfrm>
          <a:off x="23331055" y="19583738"/>
          <a:ext cx="3422072" cy="1267354"/>
        </a:xfrm>
        <a:prstGeom prst="rect">
          <a:avLst/>
        </a:prstGeom>
      </xdr:spPr>
    </xdr:pic>
    <xdr:clientData/>
  </xdr:oneCellAnchor>
  <xdr:oneCellAnchor>
    <xdr:from>
      <xdr:col>15</xdr:col>
      <xdr:colOff>148591</xdr:colOff>
      <xdr:row>86</xdr:row>
      <xdr:rowOff>107027</xdr:rowOff>
    </xdr:from>
    <xdr:ext cx="5913120" cy="3324225"/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9742" b="89971" l="10000" r="93548">
                      <a14:backgroundMark x1="41290" y1="53582" x2="41290" y2="53582"/>
                      <a14:backgroundMark x1="38065" y1="24069" x2="38065" y2="24069"/>
                      <a14:backgroundMark x1="40000" y1="49570" x2="40000" y2="49570"/>
                      <a14:backgroundMark x1="35968" y1="47278" x2="35968" y2="47278"/>
                      <a14:backgroundMark x1="81452" y1="40401" x2="81452" y2="40401"/>
                    </a14:backgroundRemoval>
                  </a14:imgEffect>
                  <a14:imgEffect>
                    <a14:saturation sat="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23382664" y="22870045"/>
          <a:ext cx="5913120" cy="3324225"/>
        </a:xfrm>
        <a:prstGeom prst="rect">
          <a:avLst/>
        </a:prstGeom>
      </xdr:spPr>
    </xdr:pic>
    <xdr:clientData/>
  </xdr:oneCellAnchor>
  <xdr:twoCellAnchor editAs="oneCell">
    <xdr:from>
      <xdr:col>3</xdr:col>
      <xdr:colOff>304801</xdr:colOff>
      <xdr:row>105</xdr:row>
      <xdr:rowOff>209350</xdr:rowOff>
    </xdr:from>
    <xdr:to>
      <xdr:col>6</xdr:col>
      <xdr:colOff>13854</xdr:colOff>
      <xdr:row>123</xdr:row>
      <xdr:rowOff>221675</xdr:rowOff>
    </xdr:to>
    <xdr:pic>
      <xdr:nvPicPr>
        <xdr:cNvPr id="22" name="図 2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996" t="60825" r="59164" b="21575"/>
        <a:stretch/>
      </xdr:blipFill>
      <xdr:spPr>
        <a:xfrm>
          <a:off x="2369128" y="27447386"/>
          <a:ext cx="6373090" cy="4251816"/>
        </a:xfrm>
        <a:prstGeom prst="rect">
          <a:avLst/>
        </a:prstGeom>
      </xdr:spPr>
    </xdr:pic>
    <xdr:clientData/>
  </xdr:twoCellAnchor>
  <xdr:twoCellAnchor editAs="oneCell">
    <xdr:from>
      <xdr:col>16</xdr:col>
      <xdr:colOff>166255</xdr:colOff>
      <xdr:row>108</xdr:row>
      <xdr:rowOff>59347</xdr:rowOff>
    </xdr:from>
    <xdr:to>
      <xdr:col>20</xdr:col>
      <xdr:colOff>665019</xdr:colOff>
      <xdr:row>122</xdr:row>
      <xdr:rowOff>39258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93055" y="28003965"/>
          <a:ext cx="3269673" cy="3277293"/>
        </a:xfrm>
        <a:prstGeom prst="rect">
          <a:avLst/>
        </a:prstGeom>
      </xdr:spPr>
    </xdr:pic>
    <xdr:clientData/>
  </xdr:twoCellAnchor>
  <xdr:twoCellAnchor editAs="oneCell">
    <xdr:from>
      <xdr:col>15</xdr:col>
      <xdr:colOff>443346</xdr:colOff>
      <xdr:row>67</xdr:row>
      <xdr:rowOff>55418</xdr:rowOff>
    </xdr:from>
    <xdr:to>
      <xdr:col>21</xdr:col>
      <xdr:colOff>452582</xdr:colOff>
      <xdr:row>80</xdr:row>
      <xdr:rowOff>117763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77419" y="18343418"/>
          <a:ext cx="4165600" cy="31242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249382</xdr:colOff>
      <xdr:row>17</xdr:row>
      <xdr:rowOff>83127</xdr:rowOff>
    </xdr:from>
    <xdr:to>
      <xdr:col>6</xdr:col>
      <xdr:colOff>845128</xdr:colOff>
      <xdr:row>35</xdr:row>
      <xdr:rowOff>27709</xdr:rowOff>
    </xdr:to>
    <xdr:sp macro="" textlink="">
      <xdr:nvSpPr>
        <xdr:cNvPr id="14" name="正方形/長方形 13"/>
        <xdr:cNvSpPr/>
      </xdr:nvSpPr>
      <xdr:spPr>
        <a:xfrm>
          <a:off x="2313709" y="5721927"/>
          <a:ext cx="7176655" cy="41840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2105891</xdr:colOff>
      <xdr:row>18</xdr:row>
      <xdr:rowOff>96982</xdr:rowOff>
    </xdr:from>
    <xdr:to>
      <xdr:col>5</xdr:col>
      <xdr:colOff>568036</xdr:colOff>
      <xdr:row>25</xdr:row>
      <xdr:rowOff>221673</xdr:rowOff>
    </xdr:to>
    <xdr:sp macro="" textlink="">
      <xdr:nvSpPr>
        <xdr:cNvPr id="2" name="正方形/長方形 1"/>
        <xdr:cNvSpPr/>
      </xdr:nvSpPr>
      <xdr:spPr>
        <a:xfrm>
          <a:off x="5264727" y="5971309"/>
          <a:ext cx="2050473" cy="1773382"/>
        </a:xfrm>
        <a:prstGeom prst="rect">
          <a:avLst/>
        </a:prstGeom>
        <a:solidFill>
          <a:schemeClr val="accent2"/>
        </a:solidFill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2258293</xdr:colOff>
      <xdr:row>18</xdr:row>
      <xdr:rowOff>207820</xdr:rowOff>
    </xdr:from>
    <xdr:to>
      <xdr:col>5</xdr:col>
      <xdr:colOff>429490</xdr:colOff>
      <xdr:row>25</xdr:row>
      <xdr:rowOff>69274</xdr:rowOff>
    </xdr:to>
    <xdr:sp macro="" textlink="">
      <xdr:nvSpPr>
        <xdr:cNvPr id="8" name="正方形/長方形 7"/>
        <xdr:cNvSpPr/>
      </xdr:nvSpPr>
      <xdr:spPr>
        <a:xfrm>
          <a:off x="5417129" y="6082147"/>
          <a:ext cx="1759525" cy="151014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800" b="1">
              <a:solidFill>
                <a:schemeClr val="tx1"/>
              </a:solidFill>
            </a:rPr>
            <a:t>マップ１</a:t>
          </a:r>
          <a:endParaRPr kumimoji="1" lang="en-US" altLang="ja-JP" sz="2800" b="1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692728</xdr:colOff>
      <xdr:row>19</xdr:row>
      <xdr:rowOff>1</xdr:rowOff>
    </xdr:from>
    <xdr:to>
      <xdr:col>6</xdr:col>
      <xdr:colOff>554181</xdr:colOff>
      <xdr:row>25</xdr:row>
      <xdr:rowOff>96983</xdr:rowOff>
    </xdr:to>
    <xdr:sp macro="" textlink="">
      <xdr:nvSpPr>
        <xdr:cNvPr id="9" name="正方形/長方形 8"/>
        <xdr:cNvSpPr/>
      </xdr:nvSpPr>
      <xdr:spPr>
        <a:xfrm>
          <a:off x="7439892" y="6109856"/>
          <a:ext cx="1759525" cy="151014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800" b="1">
              <a:solidFill>
                <a:schemeClr val="tx1"/>
              </a:solidFill>
            </a:rPr>
            <a:t>マップ</a:t>
          </a:r>
          <a:r>
            <a:rPr kumimoji="1" lang="en-US" altLang="ja-JP" sz="2800" b="1">
              <a:solidFill>
                <a:schemeClr val="tx1"/>
              </a:solidFill>
            </a:rPr>
            <a:t>2</a:t>
          </a:r>
          <a:endParaRPr kumimoji="1" lang="ja-JP" altLang="en-US" sz="2800" b="1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2230583</xdr:colOff>
      <xdr:row>27</xdr:row>
      <xdr:rowOff>41564</xdr:rowOff>
    </xdr:from>
    <xdr:to>
      <xdr:col>5</xdr:col>
      <xdr:colOff>401780</xdr:colOff>
      <xdr:row>33</xdr:row>
      <xdr:rowOff>138546</xdr:rowOff>
    </xdr:to>
    <xdr:sp macro="" textlink="">
      <xdr:nvSpPr>
        <xdr:cNvPr id="10" name="正方形/長方形 9"/>
        <xdr:cNvSpPr/>
      </xdr:nvSpPr>
      <xdr:spPr>
        <a:xfrm>
          <a:off x="5389419" y="8035637"/>
          <a:ext cx="1759525" cy="151014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800" b="1">
              <a:solidFill>
                <a:schemeClr val="tx1"/>
              </a:solidFill>
            </a:rPr>
            <a:t>マップ</a:t>
          </a:r>
          <a:r>
            <a:rPr kumimoji="1" lang="en-US" altLang="ja-JP" sz="2800" b="1">
              <a:solidFill>
                <a:schemeClr val="tx1"/>
              </a:solidFill>
            </a:rPr>
            <a:t>3</a:t>
          </a:r>
          <a:endParaRPr kumimoji="1" lang="ja-JP" altLang="en-US" sz="2800" b="1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720437</xdr:colOff>
      <xdr:row>27</xdr:row>
      <xdr:rowOff>13855</xdr:rowOff>
    </xdr:from>
    <xdr:to>
      <xdr:col>6</xdr:col>
      <xdr:colOff>581890</xdr:colOff>
      <xdr:row>33</xdr:row>
      <xdr:rowOff>110837</xdr:rowOff>
    </xdr:to>
    <xdr:sp macro="" textlink="">
      <xdr:nvSpPr>
        <xdr:cNvPr id="11" name="正方形/長方形 10"/>
        <xdr:cNvSpPr/>
      </xdr:nvSpPr>
      <xdr:spPr>
        <a:xfrm>
          <a:off x="7467601" y="8007928"/>
          <a:ext cx="1759525" cy="151014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800" b="1">
              <a:solidFill>
                <a:schemeClr val="tx1"/>
              </a:solidFill>
            </a:rPr>
            <a:t>マップ４</a:t>
          </a:r>
        </a:p>
      </xdr:txBody>
    </xdr:sp>
    <xdr:clientData/>
  </xdr:twoCellAnchor>
  <xdr:twoCellAnchor>
    <xdr:from>
      <xdr:col>3</xdr:col>
      <xdr:colOff>540326</xdr:colOff>
      <xdr:row>20</xdr:row>
      <xdr:rowOff>200197</xdr:rowOff>
    </xdr:from>
    <xdr:to>
      <xdr:col>4</xdr:col>
      <xdr:colOff>1967345</xdr:colOff>
      <xdr:row>32</xdr:row>
      <xdr:rowOff>0</xdr:rowOff>
    </xdr:to>
    <xdr:sp macro="" textlink="">
      <xdr:nvSpPr>
        <xdr:cNvPr id="12" name="正方形/長方形 11"/>
        <xdr:cNvSpPr/>
      </xdr:nvSpPr>
      <xdr:spPr>
        <a:xfrm>
          <a:off x="2604653" y="6545579"/>
          <a:ext cx="2521528" cy="2626130"/>
        </a:xfrm>
        <a:prstGeom prst="rect">
          <a:avLst/>
        </a:prstGeom>
        <a:solidFill>
          <a:schemeClr val="accent6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400" b="1">
              <a:solidFill>
                <a:schemeClr val="tx1"/>
              </a:solidFill>
            </a:rPr>
            <a:t>マップ大きめの画像</a:t>
          </a:r>
          <a:endParaRPr kumimoji="1" lang="en-US" altLang="ja-JP" sz="2400" b="1">
            <a:solidFill>
              <a:schemeClr val="tx1"/>
            </a:solidFill>
          </a:endParaRPr>
        </a:p>
        <a:p>
          <a:pPr algn="l"/>
          <a:r>
            <a:rPr kumimoji="1" lang="ja-JP" altLang="en-US" sz="2400" b="1">
              <a:solidFill>
                <a:schemeClr val="tx1"/>
              </a:solidFill>
            </a:rPr>
            <a:t>選択されているマップの画像をだす</a:t>
          </a:r>
        </a:p>
      </xdr:txBody>
    </xdr:sp>
    <xdr:clientData/>
  </xdr:twoCellAnchor>
  <xdr:twoCellAnchor>
    <xdr:from>
      <xdr:col>3</xdr:col>
      <xdr:colOff>193964</xdr:colOff>
      <xdr:row>37</xdr:row>
      <xdr:rowOff>83128</xdr:rowOff>
    </xdr:from>
    <xdr:to>
      <xdr:col>6</xdr:col>
      <xdr:colOff>789710</xdr:colOff>
      <xdr:row>55</xdr:row>
      <xdr:rowOff>27710</xdr:rowOff>
    </xdr:to>
    <xdr:sp macro="" textlink="">
      <xdr:nvSpPr>
        <xdr:cNvPr id="13" name="正方形/長方形 12"/>
        <xdr:cNvSpPr/>
      </xdr:nvSpPr>
      <xdr:spPr>
        <a:xfrm>
          <a:off x="2258291" y="10432473"/>
          <a:ext cx="7176655" cy="41840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471054</xdr:colOff>
      <xdr:row>38</xdr:row>
      <xdr:rowOff>124691</xdr:rowOff>
    </xdr:from>
    <xdr:to>
      <xdr:col>6</xdr:col>
      <xdr:colOff>623455</xdr:colOff>
      <xdr:row>46</xdr:row>
      <xdr:rowOff>13855</xdr:rowOff>
    </xdr:to>
    <xdr:sp macro="" textlink="">
      <xdr:nvSpPr>
        <xdr:cNvPr id="15" name="正方形/長方形 14"/>
        <xdr:cNvSpPr/>
      </xdr:nvSpPr>
      <xdr:spPr>
        <a:xfrm>
          <a:off x="7218218" y="10709564"/>
          <a:ext cx="2050473" cy="1773382"/>
        </a:xfrm>
        <a:prstGeom prst="rect">
          <a:avLst/>
        </a:prstGeom>
        <a:solidFill>
          <a:schemeClr val="accent2"/>
        </a:solidFill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2202875</xdr:colOff>
      <xdr:row>38</xdr:row>
      <xdr:rowOff>207820</xdr:rowOff>
    </xdr:from>
    <xdr:to>
      <xdr:col>5</xdr:col>
      <xdr:colOff>374072</xdr:colOff>
      <xdr:row>45</xdr:row>
      <xdr:rowOff>69274</xdr:rowOff>
    </xdr:to>
    <xdr:sp macro="" textlink="">
      <xdr:nvSpPr>
        <xdr:cNvPr id="16" name="正方形/長方形 15"/>
        <xdr:cNvSpPr/>
      </xdr:nvSpPr>
      <xdr:spPr>
        <a:xfrm>
          <a:off x="5361711" y="10792693"/>
          <a:ext cx="1759525" cy="151014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en-US" altLang="ja-JP" sz="2800" b="1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637310</xdr:colOff>
      <xdr:row>39</xdr:row>
      <xdr:rowOff>2</xdr:rowOff>
    </xdr:from>
    <xdr:to>
      <xdr:col>6</xdr:col>
      <xdr:colOff>498763</xdr:colOff>
      <xdr:row>45</xdr:row>
      <xdr:rowOff>96983</xdr:rowOff>
    </xdr:to>
    <xdr:sp macro="" textlink="">
      <xdr:nvSpPr>
        <xdr:cNvPr id="17" name="正方形/長方形 16"/>
        <xdr:cNvSpPr/>
      </xdr:nvSpPr>
      <xdr:spPr>
        <a:xfrm>
          <a:off x="7384474" y="10820402"/>
          <a:ext cx="1759525" cy="151014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2800" b="1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2175165</xdr:colOff>
      <xdr:row>47</xdr:row>
      <xdr:rowOff>41565</xdr:rowOff>
    </xdr:from>
    <xdr:to>
      <xdr:col>5</xdr:col>
      <xdr:colOff>346362</xdr:colOff>
      <xdr:row>53</xdr:row>
      <xdr:rowOff>138546</xdr:rowOff>
    </xdr:to>
    <xdr:sp macro="" textlink="">
      <xdr:nvSpPr>
        <xdr:cNvPr id="18" name="正方形/長方形 17"/>
        <xdr:cNvSpPr/>
      </xdr:nvSpPr>
      <xdr:spPr>
        <a:xfrm>
          <a:off x="5334001" y="12746183"/>
          <a:ext cx="1759525" cy="151014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2800" b="1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665019</xdr:colOff>
      <xdr:row>47</xdr:row>
      <xdr:rowOff>13856</xdr:rowOff>
    </xdr:from>
    <xdr:to>
      <xdr:col>6</xdr:col>
      <xdr:colOff>526472</xdr:colOff>
      <xdr:row>53</xdr:row>
      <xdr:rowOff>110837</xdr:rowOff>
    </xdr:to>
    <xdr:sp macro="" textlink="">
      <xdr:nvSpPr>
        <xdr:cNvPr id="19" name="正方形/長方形 18"/>
        <xdr:cNvSpPr/>
      </xdr:nvSpPr>
      <xdr:spPr>
        <a:xfrm>
          <a:off x="7412183" y="12718474"/>
          <a:ext cx="1759525" cy="1510145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2800" b="1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249381</xdr:colOff>
      <xdr:row>41</xdr:row>
      <xdr:rowOff>144779</xdr:rowOff>
    </xdr:from>
    <xdr:to>
      <xdr:col>4</xdr:col>
      <xdr:colOff>1676400</xdr:colOff>
      <xdr:row>52</xdr:row>
      <xdr:rowOff>180109</xdr:rowOff>
    </xdr:to>
    <xdr:sp macro="" textlink="">
      <xdr:nvSpPr>
        <xdr:cNvPr id="20" name="正方形/長方形 19"/>
        <xdr:cNvSpPr/>
      </xdr:nvSpPr>
      <xdr:spPr>
        <a:xfrm>
          <a:off x="2313708" y="11436234"/>
          <a:ext cx="2521528" cy="2626130"/>
        </a:xfrm>
        <a:prstGeom prst="rect">
          <a:avLst/>
        </a:prstGeom>
        <a:solidFill>
          <a:schemeClr val="accent6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2400" b="1">
            <a:solidFill>
              <a:schemeClr val="tx1"/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628650</xdr:colOff>
      <xdr:row>54</xdr:row>
      <xdr:rowOff>47624</xdr:rowOff>
    </xdr:from>
    <xdr:to>
      <xdr:col>5</xdr:col>
      <xdr:colOff>1676400</xdr:colOff>
      <xdr:row>73</xdr:row>
      <xdr:rowOff>190500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00" r="12500"/>
        <a:stretch/>
      </xdr:blipFill>
      <xdr:spPr>
        <a:xfrm>
          <a:off x="2438400" y="17364074"/>
          <a:ext cx="5981700" cy="4486276"/>
        </a:xfrm>
        <a:prstGeom prst="rect">
          <a:avLst/>
        </a:prstGeom>
      </xdr:spPr>
    </xdr:pic>
    <xdr:clientData/>
  </xdr:twoCellAnchor>
  <xdr:twoCellAnchor>
    <xdr:from>
      <xdr:col>4</xdr:col>
      <xdr:colOff>19050</xdr:colOff>
      <xdr:row>62</xdr:row>
      <xdr:rowOff>114300</xdr:rowOff>
    </xdr:from>
    <xdr:to>
      <xdr:col>5</xdr:col>
      <xdr:colOff>1295400</xdr:colOff>
      <xdr:row>65</xdr:row>
      <xdr:rowOff>190500</xdr:rowOff>
    </xdr:to>
    <xdr:sp macro="" textlink="">
      <xdr:nvSpPr>
        <xdr:cNvPr id="3" name="正方形/長方形 2"/>
        <xdr:cNvSpPr/>
      </xdr:nvSpPr>
      <xdr:spPr>
        <a:xfrm>
          <a:off x="2800350" y="19259550"/>
          <a:ext cx="5238750" cy="762000"/>
        </a:xfrm>
        <a:prstGeom prst="rect">
          <a:avLst/>
        </a:prstGeom>
        <a:solidFill>
          <a:schemeClr val="accent2"/>
        </a:solidFill>
        <a:ln>
          <a:solidFill>
            <a:srgbClr val="FFC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3600"/>
            <a:t>ＲＯＵＮＤ１</a:t>
          </a:r>
        </a:p>
      </xdr:txBody>
    </xdr:sp>
    <xdr:clientData/>
  </xdr:twoCellAnchor>
  <xdr:twoCellAnchor editAs="oneCell">
    <xdr:from>
      <xdr:col>3</xdr:col>
      <xdr:colOff>762000</xdr:colOff>
      <xdr:row>74</xdr:row>
      <xdr:rowOff>55379</xdr:rowOff>
    </xdr:from>
    <xdr:to>
      <xdr:col>5</xdr:col>
      <xdr:colOff>1676400</xdr:colOff>
      <xdr:row>93</xdr:row>
      <xdr:rowOff>76200</xdr:rowOff>
    </xdr:to>
    <xdr:pic>
      <xdr:nvPicPr>
        <xdr:cNvPr id="4" name="図 3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11" r="12309"/>
        <a:stretch/>
      </xdr:blipFill>
      <xdr:spPr>
        <a:xfrm>
          <a:off x="2571750" y="21943829"/>
          <a:ext cx="5848350" cy="4364221"/>
        </a:xfrm>
        <a:prstGeom prst="rect">
          <a:avLst/>
        </a:prstGeom>
      </xdr:spPr>
    </xdr:pic>
    <xdr:clientData/>
  </xdr:twoCellAnchor>
  <xdr:twoCellAnchor>
    <xdr:from>
      <xdr:col>3</xdr:col>
      <xdr:colOff>952500</xdr:colOff>
      <xdr:row>82</xdr:row>
      <xdr:rowOff>0</xdr:rowOff>
    </xdr:from>
    <xdr:to>
      <xdr:col>5</xdr:col>
      <xdr:colOff>1257300</xdr:colOff>
      <xdr:row>85</xdr:row>
      <xdr:rowOff>76200</xdr:rowOff>
    </xdr:to>
    <xdr:sp macro="" textlink="">
      <xdr:nvSpPr>
        <xdr:cNvPr id="5" name="正方形/長方形 4"/>
        <xdr:cNvSpPr/>
      </xdr:nvSpPr>
      <xdr:spPr>
        <a:xfrm>
          <a:off x="2762250" y="23717250"/>
          <a:ext cx="5238750" cy="762000"/>
        </a:xfrm>
        <a:prstGeom prst="rect">
          <a:avLst/>
        </a:prstGeom>
        <a:solidFill>
          <a:schemeClr val="accent2"/>
        </a:solidFill>
        <a:ln>
          <a:solidFill>
            <a:srgbClr val="FFC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3600">
              <a:latin typeface="游ゴシック 本文"/>
            </a:rPr>
            <a:t>ＦＩＧＨＴ</a:t>
          </a:r>
        </a:p>
      </xdr:txBody>
    </xdr:sp>
    <xdr:clientData/>
  </xdr:twoCellAnchor>
  <xdr:twoCellAnchor editAs="oneCell">
    <xdr:from>
      <xdr:col>3</xdr:col>
      <xdr:colOff>590551</xdr:colOff>
      <xdr:row>94</xdr:row>
      <xdr:rowOff>10994</xdr:rowOff>
    </xdr:from>
    <xdr:to>
      <xdr:col>6</xdr:col>
      <xdr:colOff>361950</xdr:colOff>
      <xdr:row>113</xdr:row>
      <xdr:rowOff>152399</xdr:rowOff>
    </xdr:to>
    <xdr:pic>
      <xdr:nvPicPr>
        <xdr:cNvPr id="11" name="図 10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11" r="11553" b="5724"/>
        <a:stretch/>
      </xdr:blipFill>
      <xdr:spPr>
        <a:xfrm>
          <a:off x="2400301" y="26471444"/>
          <a:ext cx="6438899" cy="4484805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138</xdr:row>
      <xdr:rowOff>546342</xdr:rowOff>
    </xdr:from>
    <xdr:to>
      <xdr:col>5</xdr:col>
      <xdr:colOff>1619250</xdr:colOff>
      <xdr:row>159</xdr:row>
      <xdr:rowOff>-1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79" r="12690"/>
        <a:stretch/>
      </xdr:blipFill>
      <xdr:spPr>
        <a:xfrm>
          <a:off x="2305050" y="37255692"/>
          <a:ext cx="6057900" cy="4578107"/>
        </a:xfrm>
        <a:prstGeom prst="rect">
          <a:avLst/>
        </a:prstGeom>
      </xdr:spPr>
    </xdr:pic>
    <xdr:clientData/>
  </xdr:twoCellAnchor>
  <xdr:twoCellAnchor editAs="oneCell">
    <xdr:from>
      <xdr:col>3</xdr:col>
      <xdr:colOff>438150</xdr:colOff>
      <xdr:row>159</xdr:row>
      <xdr:rowOff>21798</xdr:rowOff>
    </xdr:from>
    <xdr:to>
      <xdr:col>5</xdr:col>
      <xdr:colOff>1581150</xdr:colOff>
      <xdr:row>179</xdr:row>
      <xdr:rowOff>19049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79" r="12310"/>
        <a:stretch/>
      </xdr:blipFill>
      <xdr:spPr>
        <a:xfrm>
          <a:off x="2247900" y="41855598"/>
          <a:ext cx="6076950" cy="4569251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179</xdr:row>
      <xdr:rowOff>47624</xdr:rowOff>
    </xdr:from>
    <xdr:to>
      <xdr:col>5</xdr:col>
      <xdr:colOff>1581150</xdr:colOff>
      <xdr:row>198</xdr:row>
      <xdr:rowOff>190499</xdr:rowOff>
    </xdr:to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89" r="12310"/>
        <a:stretch/>
      </xdr:blipFill>
      <xdr:spPr>
        <a:xfrm>
          <a:off x="2343150" y="46453424"/>
          <a:ext cx="5981700" cy="4486275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198</xdr:row>
      <xdr:rowOff>223430</xdr:rowOff>
    </xdr:from>
    <xdr:to>
      <xdr:col>5</xdr:col>
      <xdr:colOff>1619250</xdr:colOff>
      <xdr:row>218</xdr:row>
      <xdr:rowOff>172023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11" r="12309"/>
        <a:stretch/>
      </xdr:blipFill>
      <xdr:spPr>
        <a:xfrm>
          <a:off x="2305050" y="52687130"/>
          <a:ext cx="6057900" cy="4520593"/>
        </a:xfrm>
        <a:prstGeom prst="rect">
          <a:avLst/>
        </a:prstGeom>
      </xdr:spPr>
    </xdr:pic>
    <xdr:clientData/>
  </xdr:twoCellAnchor>
  <xdr:twoCellAnchor editAs="oneCell">
    <xdr:from>
      <xdr:col>4</xdr:col>
      <xdr:colOff>971550</xdr:colOff>
      <xdr:row>225</xdr:row>
      <xdr:rowOff>101267</xdr:rowOff>
    </xdr:from>
    <xdr:to>
      <xdr:col>5</xdr:col>
      <xdr:colOff>723900</xdr:colOff>
      <xdr:row>242</xdr:row>
      <xdr:rowOff>190501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536" t="46219" r="46992" b="28151"/>
        <a:stretch/>
      </xdr:blipFill>
      <xdr:spPr>
        <a:xfrm>
          <a:off x="3752850" y="57651317"/>
          <a:ext cx="3714750" cy="3975434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247</xdr:row>
      <xdr:rowOff>102982</xdr:rowOff>
    </xdr:from>
    <xdr:to>
      <xdr:col>6</xdr:col>
      <xdr:colOff>704850</xdr:colOff>
      <xdr:row>261</xdr:row>
      <xdr:rowOff>133350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828" t="83165" r="66629" b="5387"/>
        <a:stretch/>
      </xdr:blipFill>
      <xdr:spPr>
        <a:xfrm>
          <a:off x="1885950" y="62682232"/>
          <a:ext cx="7296150" cy="3230768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265</xdr:row>
      <xdr:rowOff>172747</xdr:rowOff>
    </xdr:from>
    <xdr:to>
      <xdr:col>6</xdr:col>
      <xdr:colOff>266700</xdr:colOff>
      <xdr:row>283</xdr:row>
      <xdr:rowOff>152400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79" t="42816" r="40578"/>
        <a:stretch/>
      </xdr:blipFill>
      <xdr:spPr>
        <a:xfrm>
          <a:off x="2819400" y="66866797"/>
          <a:ext cx="5924550" cy="4094453"/>
        </a:xfrm>
        <a:prstGeom prst="rect">
          <a:avLst/>
        </a:prstGeom>
      </xdr:spPr>
    </xdr:pic>
    <xdr:clientData/>
  </xdr:twoCellAnchor>
  <xdr:twoCellAnchor>
    <xdr:from>
      <xdr:col>4</xdr:col>
      <xdr:colOff>152400</xdr:colOff>
      <xdr:row>281</xdr:row>
      <xdr:rowOff>76200</xdr:rowOff>
    </xdr:from>
    <xdr:to>
      <xdr:col>4</xdr:col>
      <xdr:colOff>1200150</xdr:colOff>
      <xdr:row>283</xdr:row>
      <xdr:rowOff>19050</xdr:rowOff>
    </xdr:to>
    <xdr:sp macro="" textlink="">
      <xdr:nvSpPr>
        <xdr:cNvPr id="14" name="正方形/長方形 13"/>
        <xdr:cNvSpPr/>
      </xdr:nvSpPr>
      <xdr:spPr>
        <a:xfrm>
          <a:off x="2933700" y="70427850"/>
          <a:ext cx="1047750" cy="40005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600">
              <a:solidFill>
                <a:schemeClr val="tx1"/>
              </a:solidFill>
            </a:rPr>
            <a:t>攻撃力</a:t>
          </a:r>
          <a:r>
            <a:rPr kumimoji="1" lang="en-US" altLang="ja-JP" sz="1600">
              <a:solidFill>
                <a:schemeClr val="tx1"/>
              </a:solidFill>
            </a:rPr>
            <a:t>UP</a:t>
          </a:r>
          <a:endParaRPr kumimoji="1" lang="ja-JP" altLang="en-US" sz="16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1333500</xdr:colOff>
      <xdr:row>281</xdr:row>
      <xdr:rowOff>95250</xdr:rowOff>
    </xdr:from>
    <xdr:to>
      <xdr:col>4</xdr:col>
      <xdr:colOff>2381250</xdr:colOff>
      <xdr:row>283</xdr:row>
      <xdr:rowOff>38100</xdr:rowOff>
    </xdr:to>
    <xdr:sp macro="" textlink="">
      <xdr:nvSpPr>
        <xdr:cNvPr id="15" name="正方形/長方形 14"/>
        <xdr:cNvSpPr/>
      </xdr:nvSpPr>
      <xdr:spPr>
        <a:xfrm>
          <a:off x="4114800" y="70446900"/>
          <a:ext cx="1047750" cy="4000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600"/>
            <a:t>速度</a:t>
          </a:r>
          <a:r>
            <a:rPr kumimoji="1" lang="en-US" altLang="ja-JP" sz="1600"/>
            <a:t>UP</a:t>
          </a:r>
          <a:endParaRPr kumimoji="1" lang="ja-JP" altLang="en-US" sz="1600"/>
        </a:p>
      </xdr:txBody>
    </xdr:sp>
    <xdr:clientData/>
  </xdr:twoCellAnchor>
  <xdr:twoCellAnchor editAs="oneCell">
    <xdr:from>
      <xdr:col>4</xdr:col>
      <xdr:colOff>952500</xdr:colOff>
      <xdr:row>286</xdr:row>
      <xdr:rowOff>68371</xdr:rowOff>
    </xdr:from>
    <xdr:to>
      <xdr:col>5</xdr:col>
      <xdr:colOff>876300</xdr:colOff>
      <xdr:row>302</xdr:row>
      <xdr:rowOff>190500</xdr:rowOff>
    </xdr:to>
    <xdr:pic>
      <xdr:nvPicPr>
        <xdr:cNvPr id="16" name="図 15"/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992" t="72727" r="43182" b="3367"/>
        <a:stretch/>
      </xdr:blipFill>
      <xdr:spPr>
        <a:xfrm>
          <a:off x="3733800" y="71563021"/>
          <a:ext cx="3886200" cy="3779729"/>
        </a:xfrm>
        <a:prstGeom prst="rect">
          <a:avLst/>
        </a:prstGeom>
      </xdr:spPr>
    </xdr:pic>
    <xdr:clientData/>
  </xdr:twoCellAnchor>
  <xdr:twoCellAnchor editAs="oneCell">
    <xdr:from>
      <xdr:col>3</xdr:col>
      <xdr:colOff>742950</xdr:colOff>
      <xdr:row>328</xdr:row>
      <xdr:rowOff>532778</xdr:rowOff>
    </xdr:from>
    <xdr:to>
      <xdr:col>6</xdr:col>
      <xdr:colOff>228600</xdr:colOff>
      <xdr:row>349</xdr:row>
      <xdr:rowOff>0</xdr:rowOff>
    </xdr:to>
    <xdr:pic>
      <xdr:nvPicPr>
        <xdr:cNvPr id="17" name="図 16"/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2" r="12690"/>
        <a:stretch/>
      </xdr:blipFill>
      <xdr:spPr>
        <a:xfrm>
          <a:off x="2552700" y="81819128"/>
          <a:ext cx="6153150" cy="459167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349</xdr:row>
      <xdr:rowOff>125372</xdr:rowOff>
    </xdr:from>
    <xdr:to>
      <xdr:col>6</xdr:col>
      <xdr:colOff>152400</xdr:colOff>
      <xdr:row>368</xdr:row>
      <xdr:rowOff>190500</xdr:rowOff>
    </xdr:to>
    <xdr:pic>
      <xdr:nvPicPr>
        <xdr:cNvPr id="19" name="図 18"/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90" r="12690"/>
        <a:stretch/>
      </xdr:blipFill>
      <xdr:spPr>
        <a:xfrm>
          <a:off x="2781300" y="86536172"/>
          <a:ext cx="5848350" cy="440852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369</xdr:row>
      <xdr:rowOff>82386</xdr:rowOff>
    </xdr:from>
    <xdr:to>
      <xdr:col>6</xdr:col>
      <xdr:colOff>114300</xdr:colOff>
      <xdr:row>388</xdr:row>
      <xdr:rowOff>152399</xdr:rowOff>
    </xdr:to>
    <xdr:pic>
      <xdr:nvPicPr>
        <xdr:cNvPr id="20" name="図 19"/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68" r="12879"/>
        <a:stretch/>
      </xdr:blipFill>
      <xdr:spPr>
        <a:xfrm>
          <a:off x="2781300" y="91065186"/>
          <a:ext cx="5810250" cy="4413413"/>
        </a:xfrm>
        <a:prstGeom prst="rect">
          <a:avLst/>
        </a:prstGeom>
      </xdr:spPr>
    </xdr:pic>
    <xdr:clientData/>
  </xdr:twoCellAnchor>
  <xdr:twoCellAnchor editAs="oneCell">
    <xdr:from>
      <xdr:col>3</xdr:col>
      <xdr:colOff>703054</xdr:colOff>
      <xdr:row>389</xdr:row>
      <xdr:rowOff>28188</xdr:rowOff>
    </xdr:from>
    <xdr:to>
      <xdr:col>6</xdr:col>
      <xdr:colOff>38100</xdr:colOff>
      <xdr:row>408</xdr:row>
      <xdr:rowOff>209550</xdr:rowOff>
    </xdr:to>
    <xdr:pic>
      <xdr:nvPicPr>
        <xdr:cNvPr id="18" name="図 17"/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90" r="12690"/>
        <a:stretch/>
      </xdr:blipFill>
      <xdr:spPr>
        <a:xfrm>
          <a:off x="2512804" y="95582988"/>
          <a:ext cx="6002546" cy="4524762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571500</xdr:colOff>
      <xdr:row>408</xdr:row>
      <xdr:rowOff>213475</xdr:rowOff>
    </xdr:from>
    <xdr:to>
      <xdr:col>4</xdr:col>
      <xdr:colOff>3577102</xdr:colOff>
      <xdr:row>421</xdr:row>
      <xdr:rowOff>209550</xdr:rowOff>
    </xdr:to>
    <xdr:pic>
      <xdr:nvPicPr>
        <xdr:cNvPr id="21" name="図 20"/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11" r="12309"/>
        <a:stretch/>
      </xdr:blipFill>
      <xdr:spPr>
        <a:xfrm>
          <a:off x="2381250" y="100111675"/>
          <a:ext cx="3977152" cy="2967875"/>
        </a:xfrm>
        <a:prstGeom prst="rect">
          <a:avLst/>
        </a:prstGeom>
      </xdr:spPr>
    </xdr:pic>
    <xdr:clientData/>
  </xdr:twoCellAnchor>
  <xdr:twoCellAnchor editAs="oneCell">
    <xdr:from>
      <xdr:col>3</xdr:col>
      <xdr:colOff>704850</xdr:colOff>
      <xdr:row>454</xdr:row>
      <xdr:rowOff>21944</xdr:rowOff>
    </xdr:from>
    <xdr:to>
      <xdr:col>6</xdr:col>
      <xdr:colOff>38100</xdr:colOff>
      <xdr:row>473</xdr:row>
      <xdr:rowOff>190500</xdr:rowOff>
    </xdr:to>
    <xdr:pic>
      <xdr:nvPicPr>
        <xdr:cNvPr id="22" name="図 21"/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89" r="12500"/>
        <a:stretch/>
      </xdr:blipFill>
      <xdr:spPr>
        <a:xfrm>
          <a:off x="2514600" y="111026294"/>
          <a:ext cx="6000750" cy="4511956"/>
        </a:xfrm>
        <a:prstGeom prst="rect">
          <a:avLst/>
        </a:prstGeom>
      </xdr:spPr>
    </xdr:pic>
    <xdr:clientData/>
  </xdr:twoCellAnchor>
  <xdr:twoCellAnchor editAs="oneCell">
    <xdr:from>
      <xdr:col>4</xdr:col>
      <xdr:colOff>1847850</xdr:colOff>
      <xdr:row>413</xdr:row>
      <xdr:rowOff>33856</xdr:rowOff>
    </xdr:from>
    <xdr:to>
      <xdr:col>6</xdr:col>
      <xdr:colOff>895350</xdr:colOff>
      <xdr:row>428</xdr:row>
      <xdr:rowOff>171450</xdr:rowOff>
    </xdr:to>
    <xdr:pic>
      <xdr:nvPicPr>
        <xdr:cNvPr id="23" name="図 22"/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89" r="12500"/>
        <a:stretch/>
      </xdr:blipFill>
      <xdr:spPr>
        <a:xfrm>
          <a:off x="4629150" y="101075056"/>
          <a:ext cx="4743450" cy="3566594"/>
        </a:xfrm>
        <a:prstGeom prst="rect">
          <a:avLst/>
        </a:prstGeom>
      </xdr:spPr>
    </xdr:pic>
    <xdr:clientData/>
  </xdr:twoCellAnchor>
  <xdr:twoCellAnchor editAs="oneCell">
    <xdr:from>
      <xdr:col>3</xdr:col>
      <xdr:colOff>685800</xdr:colOff>
      <xdr:row>474</xdr:row>
      <xdr:rowOff>57150</xdr:rowOff>
    </xdr:from>
    <xdr:to>
      <xdr:col>5</xdr:col>
      <xdr:colOff>1655105</xdr:colOff>
      <xdr:row>493</xdr:row>
      <xdr:rowOff>152400</xdr:rowOff>
    </xdr:to>
    <xdr:pic>
      <xdr:nvPicPr>
        <xdr:cNvPr id="26" name="図 25"/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89" r="12500"/>
        <a:stretch/>
      </xdr:blipFill>
      <xdr:spPr>
        <a:xfrm>
          <a:off x="2495550" y="115633500"/>
          <a:ext cx="5903255" cy="4438650"/>
        </a:xfrm>
        <a:prstGeom prst="rect">
          <a:avLst/>
        </a:prstGeom>
      </xdr:spPr>
    </xdr:pic>
    <xdr:clientData/>
  </xdr:twoCellAnchor>
  <xdr:twoCellAnchor editAs="oneCell">
    <xdr:from>
      <xdr:col>3</xdr:col>
      <xdr:colOff>742950</xdr:colOff>
      <xdr:row>494</xdr:row>
      <xdr:rowOff>40530</xdr:rowOff>
    </xdr:from>
    <xdr:to>
      <xdr:col>5</xdr:col>
      <xdr:colOff>1714500</xdr:colOff>
      <xdr:row>513</xdr:row>
      <xdr:rowOff>171450</xdr:rowOff>
    </xdr:to>
    <xdr:pic>
      <xdr:nvPicPr>
        <xdr:cNvPr id="27" name="図 26"/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57" r="12500"/>
        <a:stretch/>
      </xdr:blipFill>
      <xdr:spPr>
        <a:xfrm>
          <a:off x="2552700" y="120188880"/>
          <a:ext cx="5905500" cy="4474320"/>
        </a:xfrm>
        <a:prstGeom prst="rect">
          <a:avLst/>
        </a:prstGeom>
      </xdr:spPr>
    </xdr:pic>
    <xdr:clientData/>
  </xdr:twoCellAnchor>
  <xdr:twoCellAnchor editAs="oneCell">
    <xdr:from>
      <xdr:col>3</xdr:col>
      <xdr:colOff>723900</xdr:colOff>
      <xdr:row>514</xdr:row>
      <xdr:rowOff>101631</xdr:rowOff>
    </xdr:from>
    <xdr:to>
      <xdr:col>5</xdr:col>
      <xdr:colOff>1619250</xdr:colOff>
      <xdr:row>533</xdr:row>
      <xdr:rowOff>152399</xdr:rowOff>
    </xdr:to>
    <xdr:pic>
      <xdr:nvPicPr>
        <xdr:cNvPr id="28" name="図 27"/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79" r="12500"/>
        <a:stretch/>
      </xdr:blipFill>
      <xdr:spPr>
        <a:xfrm>
          <a:off x="2533650" y="124821981"/>
          <a:ext cx="5829300" cy="4394168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666750</xdr:colOff>
      <xdr:row>534</xdr:row>
      <xdr:rowOff>66746</xdr:rowOff>
    </xdr:from>
    <xdr:to>
      <xdr:col>5</xdr:col>
      <xdr:colOff>1543050</xdr:colOff>
      <xdr:row>553</xdr:row>
      <xdr:rowOff>114299</xdr:rowOff>
    </xdr:to>
    <xdr:pic>
      <xdr:nvPicPr>
        <xdr:cNvPr id="29" name="図 28"/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90" r="12879"/>
        <a:stretch/>
      </xdr:blipFill>
      <xdr:spPr>
        <a:xfrm>
          <a:off x="2476500" y="129359096"/>
          <a:ext cx="5810250" cy="4390953"/>
        </a:xfrm>
        <a:prstGeom prst="rect">
          <a:avLst/>
        </a:prstGeom>
      </xdr:spPr>
    </xdr:pic>
    <xdr:clientData/>
  </xdr:twoCellAnchor>
  <xdr:twoCellAnchor editAs="oneCell">
    <xdr:from>
      <xdr:col>13</xdr:col>
      <xdr:colOff>630382</xdr:colOff>
      <xdr:row>519</xdr:row>
      <xdr:rowOff>133350</xdr:rowOff>
    </xdr:from>
    <xdr:to>
      <xdr:col>14</xdr:col>
      <xdr:colOff>6286500</xdr:colOff>
      <xdr:row>533</xdr:row>
      <xdr:rowOff>133349</xdr:rowOff>
    </xdr:to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4532" y="125996700"/>
          <a:ext cx="6837218" cy="3200399"/>
        </a:xfrm>
        <a:prstGeom prst="rect">
          <a:avLst/>
        </a:prstGeom>
      </xdr:spPr>
    </xdr:pic>
    <xdr:clientData/>
  </xdr:twoCellAnchor>
  <xdr:twoCellAnchor>
    <xdr:from>
      <xdr:col>14</xdr:col>
      <xdr:colOff>514350</xdr:colOff>
      <xdr:row>521</xdr:row>
      <xdr:rowOff>0</xdr:rowOff>
    </xdr:from>
    <xdr:to>
      <xdr:col>14</xdr:col>
      <xdr:colOff>1428750</xdr:colOff>
      <xdr:row>523</xdr:row>
      <xdr:rowOff>0</xdr:rowOff>
    </xdr:to>
    <xdr:sp macro="" textlink="">
      <xdr:nvSpPr>
        <xdr:cNvPr id="31" name="正方形/長方形 30"/>
        <xdr:cNvSpPr/>
      </xdr:nvSpPr>
      <xdr:spPr>
        <a:xfrm>
          <a:off x="19659600" y="126320550"/>
          <a:ext cx="914400" cy="45720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 b="1">
              <a:solidFill>
                <a:schemeClr val="tx1"/>
              </a:solidFill>
            </a:rPr>
            <a:t>キャラ</a:t>
          </a:r>
          <a:endParaRPr kumimoji="1" lang="en-US" altLang="ja-JP" sz="1800" b="1">
            <a:solidFill>
              <a:schemeClr val="tx1"/>
            </a:solidFill>
          </a:endParaRPr>
        </a:p>
        <a:p>
          <a:pPr algn="l"/>
          <a:endParaRPr kumimoji="1" lang="ja-JP" altLang="en-US" sz="1800" b="1">
            <a:solidFill>
              <a:schemeClr val="tx1"/>
            </a:solidFill>
          </a:endParaRPr>
        </a:p>
      </xdr:txBody>
    </xdr:sp>
    <xdr:clientData/>
  </xdr:twoCellAnchor>
  <xdr:twoCellAnchor>
    <xdr:from>
      <xdr:col>14</xdr:col>
      <xdr:colOff>3981450</xdr:colOff>
      <xdr:row>521</xdr:row>
      <xdr:rowOff>38100</xdr:rowOff>
    </xdr:from>
    <xdr:to>
      <xdr:col>14</xdr:col>
      <xdr:colOff>4895850</xdr:colOff>
      <xdr:row>523</xdr:row>
      <xdr:rowOff>38100</xdr:rowOff>
    </xdr:to>
    <xdr:sp macro="" textlink="">
      <xdr:nvSpPr>
        <xdr:cNvPr id="32" name="正方形/長方形 31"/>
        <xdr:cNvSpPr/>
      </xdr:nvSpPr>
      <xdr:spPr>
        <a:xfrm>
          <a:off x="23126700" y="126358650"/>
          <a:ext cx="914400" cy="45720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 b="1">
              <a:solidFill>
                <a:schemeClr val="tx1"/>
              </a:solidFill>
            </a:rPr>
            <a:t>キャラ</a:t>
          </a:r>
          <a:endParaRPr kumimoji="1" lang="en-US" altLang="ja-JP" sz="1800" b="1">
            <a:solidFill>
              <a:schemeClr val="tx1"/>
            </a:solidFill>
          </a:endParaRPr>
        </a:p>
        <a:p>
          <a:pPr algn="l"/>
          <a:endParaRPr kumimoji="1" lang="ja-JP" altLang="en-US" sz="1800" b="1">
            <a:solidFill>
              <a:schemeClr val="tx1"/>
            </a:solidFill>
          </a:endParaRPr>
        </a:p>
      </xdr:txBody>
    </xdr:sp>
    <xdr:clientData/>
  </xdr:twoCellAnchor>
  <xdr:twoCellAnchor>
    <xdr:from>
      <xdr:col>14</xdr:col>
      <xdr:colOff>5638800</xdr:colOff>
      <xdr:row>528</xdr:row>
      <xdr:rowOff>133350</xdr:rowOff>
    </xdr:from>
    <xdr:to>
      <xdr:col>14</xdr:col>
      <xdr:colOff>6000750</xdr:colOff>
      <xdr:row>530</xdr:row>
      <xdr:rowOff>38100</xdr:rowOff>
    </xdr:to>
    <xdr:sp macro="" textlink="">
      <xdr:nvSpPr>
        <xdr:cNvPr id="33" name="正方形/長方形 32"/>
        <xdr:cNvSpPr/>
      </xdr:nvSpPr>
      <xdr:spPr>
        <a:xfrm>
          <a:off x="24784050" y="128054100"/>
          <a:ext cx="361950" cy="3619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800" b="1">
              <a:solidFill>
                <a:schemeClr val="tx1"/>
              </a:solidFill>
            </a:rPr>
            <a:t>壁</a:t>
          </a:r>
          <a:endParaRPr kumimoji="1" lang="en-US" altLang="ja-JP" sz="1800" b="1">
            <a:solidFill>
              <a:schemeClr val="tx1"/>
            </a:solidFill>
          </a:endParaRPr>
        </a:p>
        <a:p>
          <a:pPr algn="l"/>
          <a:endParaRPr kumimoji="1" lang="ja-JP" altLang="en-US" sz="1800" b="1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3</xdr:col>
      <xdr:colOff>876300</xdr:colOff>
      <xdr:row>579</xdr:row>
      <xdr:rowOff>55666</xdr:rowOff>
    </xdr:from>
    <xdr:to>
      <xdr:col>6</xdr:col>
      <xdr:colOff>133350</xdr:colOff>
      <xdr:row>598</xdr:row>
      <xdr:rowOff>133350</xdr:rowOff>
    </xdr:to>
    <xdr:pic>
      <xdr:nvPicPr>
        <xdr:cNvPr id="34" name="図 33"/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2" r="12690"/>
        <a:stretch/>
      </xdr:blipFill>
      <xdr:spPr>
        <a:xfrm>
          <a:off x="2686050" y="139768366"/>
          <a:ext cx="5924550" cy="4421084"/>
        </a:xfrm>
        <a:prstGeom prst="rect">
          <a:avLst/>
        </a:prstGeom>
      </xdr:spPr>
    </xdr:pic>
    <xdr:clientData/>
  </xdr:twoCellAnchor>
  <xdr:twoCellAnchor editAs="oneCell">
    <xdr:from>
      <xdr:col>3</xdr:col>
      <xdr:colOff>876300</xdr:colOff>
      <xdr:row>599</xdr:row>
      <xdr:rowOff>109065</xdr:rowOff>
    </xdr:from>
    <xdr:to>
      <xdr:col>6</xdr:col>
      <xdr:colOff>114300</xdr:colOff>
      <xdr:row>619</xdr:row>
      <xdr:rowOff>0</xdr:rowOff>
    </xdr:to>
    <xdr:pic>
      <xdr:nvPicPr>
        <xdr:cNvPr id="35" name="図 34"/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79" r="12690"/>
        <a:stretch/>
      </xdr:blipFill>
      <xdr:spPr>
        <a:xfrm>
          <a:off x="2686050" y="144393765"/>
          <a:ext cx="5905500" cy="4462935"/>
        </a:xfrm>
        <a:prstGeom prst="rect">
          <a:avLst/>
        </a:prstGeom>
      </xdr:spPr>
    </xdr:pic>
    <xdr:clientData/>
  </xdr:twoCellAnchor>
  <xdr:twoCellAnchor editAs="oneCell">
    <xdr:from>
      <xdr:col>3</xdr:col>
      <xdr:colOff>742950</xdr:colOff>
      <xdr:row>639</xdr:row>
      <xdr:rowOff>89220</xdr:rowOff>
    </xdr:from>
    <xdr:to>
      <xdr:col>6</xdr:col>
      <xdr:colOff>57150</xdr:colOff>
      <xdr:row>658</xdr:row>
      <xdr:rowOff>209550</xdr:rowOff>
    </xdr:to>
    <xdr:pic>
      <xdr:nvPicPr>
        <xdr:cNvPr id="36" name="図 35"/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11" r="12309"/>
        <a:stretch/>
      </xdr:blipFill>
      <xdr:spPr>
        <a:xfrm>
          <a:off x="2552700" y="153517920"/>
          <a:ext cx="5981700" cy="4463730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663</xdr:row>
      <xdr:rowOff>136280</xdr:rowOff>
    </xdr:from>
    <xdr:to>
      <xdr:col>5</xdr:col>
      <xdr:colOff>971550</xdr:colOff>
      <xdr:row>681</xdr:row>
      <xdr:rowOff>171450</xdr:rowOff>
    </xdr:to>
    <xdr:pic>
      <xdr:nvPicPr>
        <xdr:cNvPr id="43" name="図 42"/>
        <xdr:cNvPicPr>
          <a:picLocks noChangeAspect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614" t="1683" r="42614" b="74074"/>
        <a:stretch/>
      </xdr:blipFill>
      <xdr:spPr>
        <a:xfrm>
          <a:off x="3219450" y="159184730"/>
          <a:ext cx="4495800" cy="4149970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304</xdr:row>
      <xdr:rowOff>170656</xdr:rowOff>
    </xdr:from>
    <xdr:to>
      <xdr:col>5</xdr:col>
      <xdr:colOff>1352550</xdr:colOff>
      <xdr:row>323</xdr:row>
      <xdr:rowOff>76200</xdr:rowOff>
    </xdr:to>
    <xdr:pic>
      <xdr:nvPicPr>
        <xdr:cNvPr id="46" name="図 45"/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697" t="47138" r="32576" b="18855"/>
        <a:stretch/>
      </xdr:blipFill>
      <xdr:spPr>
        <a:xfrm>
          <a:off x="3048000" y="75780106"/>
          <a:ext cx="5048250" cy="4248944"/>
        </a:xfrm>
        <a:prstGeom prst="rect">
          <a:avLst/>
        </a:prstGeom>
      </xdr:spPr>
    </xdr:pic>
    <xdr:clientData/>
  </xdr:twoCellAnchor>
  <xdr:twoCellAnchor editAs="oneCell">
    <xdr:from>
      <xdr:col>14</xdr:col>
      <xdr:colOff>5467350</xdr:colOff>
      <xdr:row>297</xdr:row>
      <xdr:rowOff>147881</xdr:rowOff>
    </xdr:from>
    <xdr:to>
      <xdr:col>20</xdr:col>
      <xdr:colOff>95250</xdr:colOff>
      <xdr:row>324</xdr:row>
      <xdr:rowOff>0</xdr:rowOff>
    </xdr:to>
    <xdr:pic>
      <xdr:nvPicPr>
        <xdr:cNvPr id="47" name="図 46"/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222" r="8334"/>
        <a:stretch/>
      </xdr:blipFill>
      <xdr:spPr>
        <a:xfrm>
          <a:off x="24612600" y="74157131"/>
          <a:ext cx="4438650" cy="6024319"/>
        </a:xfrm>
        <a:prstGeom prst="rect">
          <a:avLst/>
        </a:prstGeom>
      </xdr:spPr>
    </xdr:pic>
    <xdr:clientData/>
  </xdr:twoCellAnchor>
  <xdr:twoCellAnchor>
    <xdr:from>
      <xdr:col>15</xdr:col>
      <xdr:colOff>609600</xdr:colOff>
      <xdr:row>317</xdr:row>
      <xdr:rowOff>95250</xdr:rowOff>
    </xdr:from>
    <xdr:to>
      <xdr:col>17</xdr:col>
      <xdr:colOff>457200</xdr:colOff>
      <xdr:row>319</xdr:row>
      <xdr:rowOff>152400</xdr:rowOff>
    </xdr:to>
    <xdr:sp macro="" textlink="">
      <xdr:nvSpPr>
        <xdr:cNvPr id="49" name="正方形/長方形 48"/>
        <xdr:cNvSpPr/>
      </xdr:nvSpPr>
      <xdr:spPr>
        <a:xfrm>
          <a:off x="26231850" y="78676500"/>
          <a:ext cx="1181100" cy="5143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400" b="1">
              <a:solidFill>
                <a:schemeClr val="tx1"/>
              </a:solidFill>
            </a:rPr>
            <a:t>足元</a:t>
          </a:r>
          <a:endParaRPr kumimoji="1" lang="en-US" altLang="ja-JP" sz="2400" b="1">
            <a:solidFill>
              <a:schemeClr val="tx1"/>
            </a:solidFill>
          </a:endParaRPr>
        </a:p>
        <a:p>
          <a:pPr algn="ctr"/>
          <a:endParaRPr kumimoji="1" lang="ja-JP" altLang="en-US" sz="2400" b="1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3</xdr:col>
      <xdr:colOff>800100</xdr:colOff>
      <xdr:row>619</xdr:row>
      <xdr:rowOff>13886</xdr:rowOff>
    </xdr:from>
    <xdr:to>
      <xdr:col>6</xdr:col>
      <xdr:colOff>133350</xdr:colOff>
      <xdr:row>639</xdr:row>
      <xdr:rowOff>0</xdr:rowOff>
    </xdr:to>
    <xdr:pic>
      <xdr:nvPicPr>
        <xdr:cNvPr id="50" name="図 49"/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447" r="12500"/>
        <a:stretch/>
      </xdr:blipFill>
      <xdr:spPr>
        <a:xfrm>
          <a:off x="2609850" y="148870586"/>
          <a:ext cx="6000750" cy="4558114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666750</xdr:colOff>
      <xdr:row>683</xdr:row>
      <xdr:rowOff>38632</xdr:rowOff>
    </xdr:from>
    <xdr:to>
      <xdr:col>6</xdr:col>
      <xdr:colOff>114300</xdr:colOff>
      <xdr:row>703</xdr:row>
      <xdr:rowOff>76200</xdr:rowOff>
    </xdr:to>
    <xdr:pic>
      <xdr:nvPicPr>
        <xdr:cNvPr id="52" name="図 51"/>
        <xdr:cNvPicPr>
          <a:picLocks noChangeAspect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68" r="12310"/>
        <a:stretch/>
      </xdr:blipFill>
      <xdr:spPr>
        <a:xfrm>
          <a:off x="2476500" y="163659082"/>
          <a:ext cx="6115050" cy="4609568"/>
        </a:xfrm>
        <a:prstGeom prst="rect">
          <a:avLst/>
        </a:prstGeom>
      </xdr:spPr>
    </xdr:pic>
    <xdr:clientData/>
  </xdr:twoCellAnchor>
  <xdr:twoCellAnchor editAs="oneCell">
    <xdr:from>
      <xdr:col>3</xdr:col>
      <xdr:colOff>684750</xdr:colOff>
      <xdr:row>703</xdr:row>
      <xdr:rowOff>55172</xdr:rowOff>
    </xdr:from>
    <xdr:to>
      <xdr:col>6</xdr:col>
      <xdr:colOff>228600</xdr:colOff>
      <xdr:row>720</xdr:row>
      <xdr:rowOff>171449</xdr:rowOff>
    </xdr:to>
    <xdr:pic>
      <xdr:nvPicPr>
        <xdr:cNvPr id="54" name="図 53"/>
        <xdr:cNvPicPr>
          <a:picLocks noChangeAspect="1"/>
        </xdr:cNvPicPr>
      </xdr:nvPicPr>
      <xdr:blipFill rotWithShape="1"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636" r="12310" b="69008"/>
        <a:stretch/>
      </xdr:blipFill>
      <xdr:spPr>
        <a:xfrm>
          <a:off x="2494500" y="168247622"/>
          <a:ext cx="6211350" cy="4002477"/>
        </a:xfrm>
        <a:prstGeom prst="rect">
          <a:avLst/>
        </a:prstGeom>
      </xdr:spPr>
    </xdr:pic>
    <xdr:clientData/>
  </xdr:twoCellAnchor>
  <xdr:oneCellAnchor>
    <xdr:from>
      <xdr:col>3</xdr:col>
      <xdr:colOff>590550</xdr:colOff>
      <xdr:row>723</xdr:row>
      <xdr:rowOff>59730</xdr:rowOff>
    </xdr:from>
    <xdr:ext cx="6343650" cy="4207471"/>
    <xdr:pic>
      <xdr:nvPicPr>
        <xdr:cNvPr id="44" name="図 43"/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534" r="12122" b="64221"/>
        <a:stretch/>
      </xdr:blipFill>
      <xdr:spPr>
        <a:xfrm>
          <a:off x="2400300" y="183682680"/>
          <a:ext cx="6343650" cy="4207471"/>
        </a:xfrm>
        <a:prstGeom prst="rect">
          <a:avLst/>
        </a:prstGeom>
      </xdr:spPr>
    </xdr:pic>
    <xdr:clientData/>
  </xdr:oneCellAnchor>
  <xdr:twoCellAnchor editAs="oneCell">
    <xdr:from>
      <xdr:col>3</xdr:col>
      <xdr:colOff>95250</xdr:colOff>
      <xdr:row>744</xdr:row>
      <xdr:rowOff>48816</xdr:rowOff>
    </xdr:from>
    <xdr:to>
      <xdr:col>6</xdr:col>
      <xdr:colOff>762000</xdr:colOff>
      <xdr:row>762</xdr:row>
      <xdr:rowOff>59531</xdr:rowOff>
    </xdr:to>
    <xdr:pic>
      <xdr:nvPicPr>
        <xdr:cNvPr id="24" name="図 23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0" y="179328366"/>
          <a:ext cx="7334250" cy="412551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763</xdr:row>
      <xdr:rowOff>171451</xdr:rowOff>
    </xdr:from>
    <xdr:to>
      <xdr:col>6</xdr:col>
      <xdr:colOff>857250</xdr:colOff>
      <xdr:row>782</xdr:row>
      <xdr:rowOff>60723</xdr:rowOff>
    </xdr:to>
    <xdr:pic>
      <xdr:nvPicPr>
        <xdr:cNvPr id="25" name="図 24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183794401"/>
          <a:ext cx="7524750" cy="4232672"/>
        </a:xfrm>
        <a:prstGeom prst="rect">
          <a:avLst/>
        </a:prstGeom>
      </xdr:spPr>
    </xdr:pic>
    <xdr:clientData/>
  </xdr:twoCellAnchor>
  <xdr:twoCellAnchor>
    <xdr:from>
      <xdr:col>17</xdr:col>
      <xdr:colOff>285750</xdr:colOff>
      <xdr:row>62</xdr:row>
      <xdr:rowOff>209550</xdr:rowOff>
    </xdr:from>
    <xdr:to>
      <xdr:col>18</xdr:col>
      <xdr:colOff>190500</xdr:colOff>
      <xdr:row>65</xdr:row>
      <xdr:rowOff>114300</xdr:rowOff>
    </xdr:to>
    <xdr:sp macro="" textlink="">
      <xdr:nvSpPr>
        <xdr:cNvPr id="37" name="楕円 36"/>
        <xdr:cNvSpPr/>
      </xdr:nvSpPr>
      <xdr:spPr>
        <a:xfrm>
          <a:off x="27241500" y="21069300"/>
          <a:ext cx="571500" cy="5905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361950</xdr:colOff>
      <xdr:row>62</xdr:row>
      <xdr:rowOff>209550</xdr:rowOff>
    </xdr:from>
    <xdr:to>
      <xdr:col>20</xdr:col>
      <xdr:colOff>266700</xdr:colOff>
      <xdr:row>65</xdr:row>
      <xdr:rowOff>114300</xdr:rowOff>
    </xdr:to>
    <xdr:sp macro="" textlink="">
      <xdr:nvSpPr>
        <xdr:cNvPr id="48" name="楕円 47"/>
        <xdr:cNvSpPr/>
      </xdr:nvSpPr>
      <xdr:spPr>
        <a:xfrm>
          <a:off x="28651200" y="21069300"/>
          <a:ext cx="571500" cy="5905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67734</xdr:colOff>
      <xdr:row>20</xdr:row>
      <xdr:rowOff>230717</xdr:rowOff>
    </xdr:from>
    <xdr:to>
      <xdr:col>6</xdr:col>
      <xdr:colOff>1574801</xdr:colOff>
      <xdr:row>39</xdr:row>
      <xdr:rowOff>152400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35" t="-1" r="12288" b="1553"/>
        <a:stretch/>
      </xdr:blipFill>
      <xdr:spPr>
        <a:xfrm>
          <a:off x="2015067" y="7020984"/>
          <a:ext cx="5960534" cy="4425949"/>
        </a:xfrm>
        <a:prstGeom prst="rect">
          <a:avLst/>
        </a:prstGeom>
      </xdr:spPr>
    </xdr:pic>
    <xdr:clientData/>
  </xdr:twoCellAnchor>
  <xdr:twoCellAnchor>
    <xdr:from>
      <xdr:col>2</xdr:col>
      <xdr:colOff>643467</xdr:colOff>
      <xdr:row>20</xdr:row>
      <xdr:rowOff>152399</xdr:rowOff>
    </xdr:from>
    <xdr:to>
      <xdr:col>6</xdr:col>
      <xdr:colOff>1507067</xdr:colOff>
      <xdr:row>39</xdr:row>
      <xdr:rowOff>152399</xdr:rowOff>
    </xdr:to>
    <xdr:sp macro="" textlink="">
      <xdr:nvSpPr>
        <xdr:cNvPr id="3" name="正方形/長方形 2"/>
        <xdr:cNvSpPr/>
      </xdr:nvSpPr>
      <xdr:spPr>
        <a:xfrm>
          <a:off x="1896534" y="6942666"/>
          <a:ext cx="6011333" cy="4504266"/>
        </a:xfrm>
        <a:prstGeom prst="rect">
          <a:avLst/>
        </a:prstGeom>
        <a:solidFill>
          <a:schemeClr val="dk1">
            <a:alpha val="6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372534</xdr:colOff>
      <xdr:row>27</xdr:row>
      <xdr:rowOff>50798</xdr:rowOff>
    </xdr:from>
    <xdr:to>
      <xdr:col>5</xdr:col>
      <xdr:colOff>2032000</xdr:colOff>
      <xdr:row>31</xdr:row>
      <xdr:rowOff>135466</xdr:rowOff>
    </xdr:to>
    <xdr:sp macro="" textlink="">
      <xdr:nvSpPr>
        <xdr:cNvPr id="4" name="正方形/長方形 3"/>
        <xdr:cNvSpPr/>
      </xdr:nvSpPr>
      <xdr:spPr>
        <a:xfrm>
          <a:off x="3962401" y="8500531"/>
          <a:ext cx="1659466" cy="1032935"/>
        </a:xfrm>
        <a:prstGeom prst="rect">
          <a:avLst/>
        </a:prstGeom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/>
            <a:t>ゲームに戻る</a:t>
          </a:r>
          <a:endParaRPr kumimoji="1" lang="en-US" altLang="ja-JP" sz="1400" b="1"/>
        </a:p>
        <a:p>
          <a:pPr algn="ctr"/>
          <a:r>
            <a:rPr kumimoji="1" lang="ja-JP" altLang="en-US" sz="1400" b="1"/>
            <a:t>キャラセレクト</a:t>
          </a:r>
          <a:endParaRPr kumimoji="1" lang="en-US" altLang="ja-JP" sz="1400" b="1"/>
        </a:p>
        <a:p>
          <a:pPr algn="ctr"/>
          <a:r>
            <a:rPr kumimoji="1" lang="ja-JP" altLang="en-US" sz="1400" b="1"/>
            <a:t>タイトル</a:t>
          </a:r>
        </a:p>
      </xdr:txBody>
    </xdr:sp>
    <xdr:clientData/>
  </xdr:twoCellAnchor>
  <xdr:twoCellAnchor editAs="oneCell">
    <xdr:from>
      <xdr:col>3</xdr:col>
      <xdr:colOff>16935</xdr:colOff>
      <xdr:row>40</xdr:row>
      <xdr:rowOff>95250</xdr:rowOff>
    </xdr:from>
    <xdr:to>
      <xdr:col>6</xdr:col>
      <xdr:colOff>1524002</xdr:colOff>
      <xdr:row>59</xdr:row>
      <xdr:rowOff>16932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35" t="-1" r="12288" b="1553"/>
        <a:stretch/>
      </xdr:blipFill>
      <xdr:spPr>
        <a:xfrm>
          <a:off x="1964268" y="11626850"/>
          <a:ext cx="5960534" cy="4425949"/>
        </a:xfrm>
        <a:prstGeom prst="rect">
          <a:avLst/>
        </a:prstGeom>
      </xdr:spPr>
    </xdr:pic>
    <xdr:clientData/>
  </xdr:twoCellAnchor>
  <xdr:twoCellAnchor>
    <xdr:from>
      <xdr:col>3</xdr:col>
      <xdr:colOff>50801</xdr:colOff>
      <xdr:row>40</xdr:row>
      <xdr:rowOff>50800</xdr:rowOff>
    </xdr:from>
    <xdr:to>
      <xdr:col>6</xdr:col>
      <xdr:colOff>1608667</xdr:colOff>
      <xdr:row>59</xdr:row>
      <xdr:rowOff>43179</xdr:rowOff>
    </xdr:to>
    <xdr:sp macro="" textlink="">
      <xdr:nvSpPr>
        <xdr:cNvPr id="10" name="正方形/長方形 9"/>
        <xdr:cNvSpPr/>
      </xdr:nvSpPr>
      <xdr:spPr>
        <a:xfrm>
          <a:off x="1998134" y="11582400"/>
          <a:ext cx="6011333" cy="4496646"/>
        </a:xfrm>
        <a:prstGeom prst="rect">
          <a:avLst/>
        </a:prstGeom>
        <a:solidFill>
          <a:schemeClr val="dk1">
            <a:alpha val="6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423334</xdr:colOff>
      <xdr:row>46</xdr:row>
      <xdr:rowOff>169331</xdr:rowOff>
    </xdr:from>
    <xdr:to>
      <xdr:col>5</xdr:col>
      <xdr:colOff>2082800</xdr:colOff>
      <xdr:row>51</xdr:row>
      <xdr:rowOff>16933</xdr:rowOff>
    </xdr:to>
    <xdr:sp macro="" textlink="">
      <xdr:nvSpPr>
        <xdr:cNvPr id="11" name="正方形/長方形 10"/>
        <xdr:cNvSpPr/>
      </xdr:nvSpPr>
      <xdr:spPr>
        <a:xfrm>
          <a:off x="4013201" y="13123331"/>
          <a:ext cx="1659466" cy="1032935"/>
        </a:xfrm>
        <a:prstGeom prst="rect">
          <a:avLst/>
        </a:prstGeom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/>
            <a:t>ゲームに戻る</a:t>
          </a:r>
          <a:endParaRPr kumimoji="1" lang="en-US" altLang="ja-JP" sz="1400" b="1"/>
        </a:p>
        <a:p>
          <a:pPr algn="ctr"/>
          <a:r>
            <a:rPr kumimoji="1" lang="ja-JP" altLang="en-US" sz="1400" b="1"/>
            <a:t>キャラセレクト</a:t>
          </a:r>
          <a:endParaRPr kumimoji="1" lang="en-US" altLang="ja-JP" sz="1400" b="1"/>
        </a:p>
        <a:p>
          <a:pPr algn="ctr"/>
          <a:r>
            <a:rPr kumimoji="1" lang="ja-JP" altLang="en-US" sz="1400" b="1"/>
            <a:t>タイトル</a:t>
          </a:r>
        </a:p>
      </xdr:txBody>
    </xdr:sp>
    <xdr:clientData/>
  </xdr:twoCellAnchor>
  <xdr:twoCellAnchor>
    <xdr:from>
      <xdr:col>5</xdr:col>
      <xdr:colOff>592667</xdr:colOff>
      <xdr:row>47</xdr:row>
      <xdr:rowOff>-1</xdr:rowOff>
    </xdr:from>
    <xdr:to>
      <xdr:col>5</xdr:col>
      <xdr:colOff>1947333</xdr:colOff>
      <xdr:row>48</xdr:row>
      <xdr:rowOff>50799</xdr:rowOff>
    </xdr:to>
    <xdr:sp macro="" textlink="">
      <xdr:nvSpPr>
        <xdr:cNvPr id="12" name="正方形/長方形 11"/>
        <xdr:cNvSpPr/>
      </xdr:nvSpPr>
      <xdr:spPr>
        <a:xfrm>
          <a:off x="4182534" y="13191066"/>
          <a:ext cx="1354666" cy="287866"/>
        </a:xfrm>
        <a:prstGeom prst="rect">
          <a:avLst/>
        </a:prstGeom>
        <a:solidFill>
          <a:schemeClr val="accent6">
            <a:alpha val="64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595739</xdr:colOff>
      <xdr:row>74</xdr:row>
      <xdr:rowOff>13852</xdr:rowOff>
    </xdr:from>
    <xdr:to>
      <xdr:col>4</xdr:col>
      <xdr:colOff>955957</xdr:colOff>
      <xdr:row>76</xdr:row>
      <xdr:rowOff>11451</xdr:rowOff>
    </xdr:to>
    <xdr:sp macro="" textlink="">
      <xdr:nvSpPr>
        <xdr:cNvPr id="79" name="テキスト ボックス 78"/>
        <xdr:cNvSpPr txBox="1"/>
      </xdr:nvSpPr>
      <xdr:spPr>
        <a:xfrm>
          <a:off x="3588321" y="147273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94</xdr:row>
      <xdr:rowOff>13852</xdr:rowOff>
    </xdr:from>
    <xdr:to>
      <xdr:col>4</xdr:col>
      <xdr:colOff>955957</xdr:colOff>
      <xdr:row>96</xdr:row>
      <xdr:rowOff>11451</xdr:rowOff>
    </xdr:to>
    <xdr:sp macro="" textlink="">
      <xdr:nvSpPr>
        <xdr:cNvPr id="129" name="テキスト ボックス 128"/>
        <xdr:cNvSpPr txBox="1"/>
      </xdr:nvSpPr>
      <xdr:spPr>
        <a:xfrm>
          <a:off x="3588321" y="19437925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114</xdr:row>
      <xdr:rowOff>13852</xdr:rowOff>
    </xdr:from>
    <xdr:to>
      <xdr:col>4</xdr:col>
      <xdr:colOff>955957</xdr:colOff>
      <xdr:row>116</xdr:row>
      <xdr:rowOff>11451</xdr:rowOff>
    </xdr:to>
    <xdr:sp macro="" textlink="">
      <xdr:nvSpPr>
        <xdr:cNvPr id="165" name="テキスト ボックス 164"/>
        <xdr:cNvSpPr txBox="1"/>
      </xdr:nvSpPr>
      <xdr:spPr>
        <a:xfrm>
          <a:off x="3588321" y="2885901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94</xdr:row>
      <xdr:rowOff>13852</xdr:rowOff>
    </xdr:from>
    <xdr:to>
      <xdr:col>4</xdr:col>
      <xdr:colOff>955957</xdr:colOff>
      <xdr:row>96</xdr:row>
      <xdr:rowOff>11450</xdr:rowOff>
    </xdr:to>
    <xdr:sp macro="" textlink="">
      <xdr:nvSpPr>
        <xdr:cNvPr id="181" name="テキスト ボックス 180"/>
        <xdr:cNvSpPr txBox="1"/>
      </xdr:nvSpPr>
      <xdr:spPr>
        <a:xfrm>
          <a:off x="3588321" y="24148470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651157</xdr:colOff>
      <xdr:row>120</xdr:row>
      <xdr:rowOff>83125</xdr:rowOff>
    </xdr:from>
    <xdr:to>
      <xdr:col>4</xdr:col>
      <xdr:colOff>1011375</xdr:colOff>
      <xdr:row>122</xdr:row>
      <xdr:rowOff>80723</xdr:rowOff>
    </xdr:to>
    <xdr:sp macro="" textlink="">
      <xdr:nvSpPr>
        <xdr:cNvPr id="191" name="テキスト ボックス 190"/>
        <xdr:cNvSpPr txBox="1"/>
      </xdr:nvSpPr>
      <xdr:spPr>
        <a:xfrm>
          <a:off x="3643739" y="303414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</a:p>
      </xdr:txBody>
    </xdr:sp>
    <xdr:clientData/>
  </xdr:twoCellAnchor>
  <xdr:twoCellAnchor>
    <xdr:from>
      <xdr:col>4</xdr:col>
      <xdr:colOff>595739</xdr:colOff>
      <xdr:row>134</xdr:row>
      <xdr:rowOff>13852</xdr:rowOff>
    </xdr:from>
    <xdr:to>
      <xdr:col>4</xdr:col>
      <xdr:colOff>955957</xdr:colOff>
      <xdr:row>136</xdr:row>
      <xdr:rowOff>11451</xdr:rowOff>
    </xdr:to>
    <xdr:sp macro="" textlink="">
      <xdr:nvSpPr>
        <xdr:cNvPr id="218" name="テキスト ボックス 217"/>
        <xdr:cNvSpPr txBox="1"/>
      </xdr:nvSpPr>
      <xdr:spPr>
        <a:xfrm>
          <a:off x="3588321" y="28859016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651157</xdr:colOff>
      <xdr:row>140</xdr:row>
      <xdr:rowOff>83125</xdr:rowOff>
    </xdr:from>
    <xdr:to>
      <xdr:col>4</xdr:col>
      <xdr:colOff>1011375</xdr:colOff>
      <xdr:row>142</xdr:row>
      <xdr:rowOff>80723</xdr:rowOff>
    </xdr:to>
    <xdr:sp macro="" textlink="">
      <xdr:nvSpPr>
        <xdr:cNvPr id="234" name="テキスト ボックス 233"/>
        <xdr:cNvSpPr txBox="1"/>
      </xdr:nvSpPr>
      <xdr:spPr>
        <a:xfrm>
          <a:off x="3643739" y="30341452"/>
          <a:ext cx="360218" cy="468653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</a:p>
      </xdr:txBody>
    </xdr:sp>
    <xdr:clientData/>
  </xdr:twoCellAnchor>
  <xdr:twoCellAnchor>
    <xdr:from>
      <xdr:col>2</xdr:col>
      <xdr:colOff>678871</xdr:colOff>
      <xdr:row>150</xdr:row>
      <xdr:rowOff>0</xdr:rowOff>
    </xdr:from>
    <xdr:to>
      <xdr:col>7</xdr:col>
      <xdr:colOff>13853</xdr:colOff>
      <xdr:row>150</xdr:row>
      <xdr:rowOff>13855</xdr:rowOff>
    </xdr:to>
    <xdr:grpSp>
      <xdr:nvGrpSpPr>
        <xdr:cNvPr id="244" name="グループ化 243"/>
        <xdr:cNvGrpSpPr/>
      </xdr:nvGrpSpPr>
      <xdr:grpSpPr>
        <a:xfrm>
          <a:off x="1936171" y="37661850"/>
          <a:ext cx="6954982" cy="13855"/>
          <a:chOff x="1939635" y="8421163"/>
          <a:chExt cx="6927273" cy="4699092"/>
        </a:xfrm>
      </xdr:grpSpPr>
      <xdr:sp macro="" textlink="">
        <xdr:nvSpPr>
          <xdr:cNvPr id="245" name="正方形/長方形 244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46" name="図 245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247" name="図 246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248" name="図 247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grpSp>
        <xdr:nvGrpSpPr>
          <xdr:cNvPr id="249" name="グループ化 248"/>
          <xdr:cNvGrpSpPr/>
        </xdr:nvGrpSpPr>
        <xdr:grpSpPr>
          <a:xfrm>
            <a:off x="2161309" y="11305309"/>
            <a:ext cx="1998832" cy="955963"/>
            <a:chOff x="2812473" y="11042073"/>
            <a:chExt cx="1998832" cy="955963"/>
          </a:xfrm>
        </xdr:grpSpPr>
        <xdr:sp macro="" textlink="">
          <xdr:nvSpPr>
            <xdr:cNvPr id="253" name="楕円 252"/>
            <xdr:cNvSpPr/>
          </xdr:nvSpPr>
          <xdr:spPr>
            <a:xfrm>
              <a:off x="2937164" y="11637819"/>
              <a:ext cx="1565564" cy="346363"/>
            </a:xfrm>
            <a:prstGeom prst="ellipse">
              <a:avLst/>
            </a:prstGeom>
            <a:solidFill>
              <a:schemeClr val="tx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pic>
          <xdr:nvPicPr>
            <xdr:cNvPr id="254" name="図 253"/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ackgroundRemoval t="7666" b="89895" l="6962" r="89873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7908" t="11141" r="5634" b="15689"/>
            <a:stretch/>
          </xdr:blipFill>
          <xdr:spPr>
            <a:xfrm>
              <a:off x="2812473" y="11042073"/>
              <a:ext cx="1998832" cy="955963"/>
            </a:xfrm>
            <a:prstGeom prst="rect">
              <a:avLst/>
            </a:prstGeom>
          </xdr:spPr>
        </xdr:pic>
      </xdr:grpSp>
      <xdr:pic>
        <xdr:nvPicPr>
          <xdr:cNvPr id="250" name="図 249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251" name="図 250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252" name="図 251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678871</xdr:colOff>
      <xdr:row>150</xdr:row>
      <xdr:rowOff>25308</xdr:rowOff>
    </xdr:from>
    <xdr:to>
      <xdr:col>7</xdr:col>
      <xdr:colOff>13853</xdr:colOff>
      <xdr:row>170</xdr:row>
      <xdr:rowOff>0</xdr:rowOff>
    </xdr:to>
    <xdr:grpSp>
      <xdr:nvGrpSpPr>
        <xdr:cNvPr id="255" name="グループ化 254"/>
        <xdr:cNvGrpSpPr/>
      </xdr:nvGrpSpPr>
      <xdr:grpSpPr>
        <a:xfrm>
          <a:off x="1936171" y="37687158"/>
          <a:ext cx="6954982" cy="4546692"/>
          <a:chOff x="1939635" y="8421163"/>
          <a:chExt cx="6927273" cy="4699092"/>
        </a:xfrm>
      </xdr:grpSpPr>
      <xdr:sp macro="" textlink="">
        <xdr:nvSpPr>
          <xdr:cNvPr id="256" name="正方形/長方形 255"/>
          <xdr:cNvSpPr/>
        </xdr:nvSpPr>
        <xdr:spPr>
          <a:xfrm>
            <a:off x="1939636" y="11055927"/>
            <a:ext cx="6913419" cy="2064328"/>
          </a:xfrm>
          <a:prstGeom prst="rect">
            <a:avLst/>
          </a:prstGeom>
          <a:solidFill>
            <a:schemeClr val="bg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57" name="図 256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64944" y="8421163"/>
            <a:ext cx="6874256" cy="2717892"/>
          </a:xfrm>
          <a:prstGeom prst="rect">
            <a:avLst/>
          </a:prstGeom>
        </xdr:spPr>
      </xdr:pic>
      <xdr:pic>
        <xdr:nvPicPr>
          <xdr:cNvPr id="258" name="図 257"/>
          <xdr:cNvPicPr>
            <a:picLocks noChangeAspect="1"/>
          </xdr:cNvPicPr>
        </xdr:nvPicPr>
        <xdr:blipFill rotWithShape="1">
          <a:blip xmlns:r="http://schemas.openxmlformats.org/officeDocument/2006/relationships" r:embed="rId2">
            <a:extLst>
              <a:ext uri="{BEBA8EAE-BF5A-486C-A8C5-ECC9F3942E4B}">
                <a14:imgProps xmlns:a14="http://schemas.microsoft.com/office/drawing/2010/main">
                  <a14:imgLayer r:embed="rId3">
                    <a14:imgEffect>
                      <a14:backgroundRemoval t="0" b="93333" l="0" r="10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r="9612" b="7692"/>
          <a:stretch/>
        </xdr:blipFill>
        <xdr:spPr>
          <a:xfrm flipH="1">
            <a:off x="1939635" y="11776364"/>
            <a:ext cx="6774871" cy="1227258"/>
          </a:xfrm>
          <a:prstGeom prst="rect">
            <a:avLst/>
          </a:prstGeom>
        </xdr:spPr>
      </xdr:pic>
      <xdr:pic>
        <xdr:nvPicPr>
          <xdr:cNvPr id="259" name="図 258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3726874" y="10096677"/>
            <a:ext cx="1316181" cy="1915212"/>
          </a:xfrm>
          <a:prstGeom prst="rect">
            <a:avLst/>
          </a:prstGeom>
        </xdr:spPr>
      </xdr:pic>
      <xdr:pic>
        <xdr:nvPicPr>
          <xdr:cNvPr id="260" name="図 259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4350329" y="9693066"/>
            <a:ext cx="1690253" cy="2449749"/>
          </a:xfrm>
          <a:prstGeom prst="rect">
            <a:avLst/>
          </a:prstGeom>
        </xdr:spPr>
      </xdr:pic>
      <xdr:pic>
        <xdr:nvPicPr>
          <xdr:cNvPr id="261" name="図 260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5195458" y="9045261"/>
            <a:ext cx="2202870" cy="3192705"/>
          </a:xfrm>
          <a:prstGeom prst="rect">
            <a:avLst/>
          </a:prstGeom>
        </xdr:spPr>
      </xdr:pic>
      <xdr:pic>
        <xdr:nvPicPr>
          <xdr:cNvPr id="262" name="図 261"/>
          <xdr:cNvPicPr>
            <a:picLocks noChangeAspect="1"/>
          </xdr:cNvPicPr>
        </xdr:nvPicPr>
        <xdr:blipFill rotWithShape="1"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1987" t="10779" r="31855" b="10299"/>
          <a:stretch/>
        </xdr:blipFill>
        <xdr:spPr>
          <a:xfrm>
            <a:off x="6289965" y="8478983"/>
            <a:ext cx="2576943" cy="3811528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193963</xdr:colOff>
      <xdr:row>150</xdr:row>
      <xdr:rowOff>149998</xdr:rowOff>
    </xdr:from>
    <xdr:to>
      <xdr:col>5</xdr:col>
      <xdr:colOff>1376795</xdr:colOff>
      <xdr:row>153</xdr:row>
      <xdr:rowOff>149999</xdr:rowOff>
    </xdr:to>
    <xdr:sp macro="" textlink="">
      <xdr:nvSpPr>
        <xdr:cNvPr id="263" name="テキスト ボックス 262"/>
        <xdr:cNvSpPr txBox="1"/>
      </xdr:nvSpPr>
      <xdr:spPr>
        <a:xfrm>
          <a:off x="2147454" y="33428616"/>
          <a:ext cx="3261014" cy="706583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R</a:t>
          </a:r>
          <a:r>
            <a:rPr kumimoji="1" lang="ja-JP" altLang="en-US" sz="4400" b="0" baseline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E S U L</a:t>
          </a:r>
          <a:r>
            <a:rPr kumimoji="1" lang="en-US" altLang="ja-JP" sz="4400" b="0" i="1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</a:t>
          </a:r>
          <a:r>
            <a:rPr kumimoji="1" lang="en-US" altLang="ja-JP" sz="4400" b="0">
              <a:solidFill>
                <a:schemeClr val="tx1"/>
              </a:solidFill>
              <a:effectLst>
                <a:glow rad="50800">
                  <a:schemeClr val="tx1"/>
                </a:glow>
              </a:effectLst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T</a:t>
          </a:r>
          <a:endParaRPr kumimoji="1" lang="ja-JP" altLang="en-US" sz="4400" b="0">
            <a:solidFill>
              <a:schemeClr val="tx1"/>
            </a:solidFill>
            <a:effectLst>
              <a:glow rad="50800">
                <a:schemeClr val="tx1"/>
              </a:glow>
            </a:effectLst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154</xdr:row>
      <xdr:rowOff>13853</xdr:rowOff>
    </xdr:from>
    <xdr:to>
      <xdr:col>3</xdr:col>
      <xdr:colOff>443345</xdr:colOff>
      <xdr:row>156</xdr:row>
      <xdr:rowOff>11452</xdr:rowOff>
    </xdr:to>
    <xdr:sp macro="" textlink="">
      <xdr:nvSpPr>
        <xdr:cNvPr id="264" name="テキスト ボックス 263"/>
        <xdr:cNvSpPr txBox="1"/>
      </xdr:nvSpPr>
      <xdr:spPr>
        <a:xfrm>
          <a:off x="2036618" y="34234580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471053</xdr:colOff>
      <xdr:row>154</xdr:row>
      <xdr:rowOff>20088</xdr:rowOff>
    </xdr:from>
    <xdr:to>
      <xdr:col>3</xdr:col>
      <xdr:colOff>831271</xdr:colOff>
      <xdr:row>156</xdr:row>
      <xdr:rowOff>17687</xdr:rowOff>
    </xdr:to>
    <xdr:sp macro="" textlink="">
      <xdr:nvSpPr>
        <xdr:cNvPr id="265" name="テキスト ボックス 264"/>
        <xdr:cNvSpPr txBox="1"/>
      </xdr:nvSpPr>
      <xdr:spPr>
        <a:xfrm>
          <a:off x="2424544" y="34240815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O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858978</xdr:colOff>
      <xdr:row>154</xdr:row>
      <xdr:rowOff>13852</xdr:rowOff>
    </xdr:from>
    <xdr:to>
      <xdr:col>4</xdr:col>
      <xdr:colOff>180105</xdr:colOff>
      <xdr:row>156</xdr:row>
      <xdr:rowOff>11451</xdr:rowOff>
    </xdr:to>
    <xdr:sp macro="" textlink="">
      <xdr:nvSpPr>
        <xdr:cNvPr id="266" name="テキスト ボックス 265"/>
        <xdr:cNvSpPr txBox="1"/>
      </xdr:nvSpPr>
      <xdr:spPr>
        <a:xfrm>
          <a:off x="2812469" y="342345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T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207812</xdr:colOff>
      <xdr:row>154</xdr:row>
      <xdr:rowOff>13852</xdr:rowOff>
    </xdr:from>
    <xdr:to>
      <xdr:col>4</xdr:col>
      <xdr:colOff>568030</xdr:colOff>
      <xdr:row>156</xdr:row>
      <xdr:rowOff>11451</xdr:rowOff>
    </xdr:to>
    <xdr:sp macro="" textlink="">
      <xdr:nvSpPr>
        <xdr:cNvPr id="267" name="テキスト ボックス 266"/>
        <xdr:cNvSpPr txBox="1"/>
      </xdr:nvSpPr>
      <xdr:spPr>
        <a:xfrm>
          <a:off x="3200394" y="342345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595739</xdr:colOff>
      <xdr:row>154</xdr:row>
      <xdr:rowOff>13852</xdr:rowOff>
    </xdr:from>
    <xdr:to>
      <xdr:col>4</xdr:col>
      <xdr:colOff>955957</xdr:colOff>
      <xdr:row>156</xdr:row>
      <xdr:rowOff>11451</xdr:rowOff>
    </xdr:to>
    <xdr:sp macro="" textlink="">
      <xdr:nvSpPr>
        <xdr:cNvPr id="268" name="テキスト ボックス 267"/>
        <xdr:cNvSpPr txBox="1"/>
      </xdr:nvSpPr>
      <xdr:spPr>
        <a:xfrm>
          <a:off x="3588321" y="34234579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1025236</xdr:colOff>
      <xdr:row>154</xdr:row>
      <xdr:rowOff>20087</xdr:rowOff>
    </xdr:from>
    <xdr:to>
      <xdr:col>5</xdr:col>
      <xdr:colOff>346363</xdr:colOff>
      <xdr:row>156</xdr:row>
      <xdr:rowOff>17686</xdr:rowOff>
    </xdr:to>
    <xdr:sp macro="" textlink="">
      <xdr:nvSpPr>
        <xdr:cNvPr id="269" name="テキスト ボックス 268"/>
        <xdr:cNvSpPr txBox="1"/>
      </xdr:nvSpPr>
      <xdr:spPr>
        <a:xfrm>
          <a:off x="4017818" y="3424081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374071</xdr:colOff>
      <xdr:row>154</xdr:row>
      <xdr:rowOff>20087</xdr:rowOff>
    </xdr:from>
    <xdr:to>
      <xdr:col>5</xdr:col>
      <xdr:colOff>734289</xdr:colOff>
      <xdr:row>156</xdr:row>
      <xdr:rowOff>17686</xdr:rowOff>
    </xdr:to>
    <xdr:sp macro="" textlink="">
      <xdr:nvSpPr>
        <xdr:cNvPr id="270" name="テキスト ボックス 269"/>
        <xdr:cNvSpPr txBox="1"/>
      </xdr:nvSpPr>
      <xdr:spPr>
        <a:xfrm>
          <a:off x="4405744" y="34240814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761996</xdr:colOff>
      <xdr:row>154</xdr:row>
      <xdr:rowOff>20086</xdr:rowOff>
    </xdr:from>
    <xdr:to>
      <xdr:col>5</xdr:col>
      <xdr:colOff>1122214</xdr:colOff>
      <xdr:row>156</xdr:row>
      <xdr:rowOff>17685</xdr:rowOff>
    </xdr:to>
    <xdr:sp macro="" textlink="">
      <xdr:nvSpPr>
        <xdr:cNvPr id="271" name="テキスト ボックス 270"/>
        <xdr:cNvSpPr txBox="1"/>
      </xdr:nvSpPr>
      <xdr:spPr>
        <a:xfrm>
          <a:off x="4793669" y="342408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R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1149921</xdr:colOff>
      <xdr:row>154</xdr:row>
      <xdr:rowOff>20086</xdr:rowOff>
    </xdr:from>
    <xdr:to>
      <xdr:col>5</xdr:col>
      <xdr:colOff>1510139</xdr:colOff>
      <xdr:row>156</xdr:row>
      <xdr:rowOff>17685</xdr:rowOff>
    </xdr:to>
    <xdr:sp macro="" textlink="">
      <xdr:nvSpPr>
        <xdr:cNvPr id="272" name="テキスト ボックス 271"/>
        <xdr:cNvSpPr txBox="1"/>
      </xdr:nvSpPr>
      <xdr:spPr>
        <a:xfrm>
          <a:off x="5181594" y="342408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N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1551703</xdr:colOff>
      <xdr:row>154</xdr:row>
      <xdr:rowOff>20086</xdr:rowOff>
    </xdr:from>
    <xdr:to>
      <xdr:col>5</xdr:col>
      <xdr:colOff>1911921</xdr:colOff>
      <xdr:row>156</xdr:row>
      <xdr:rowOff>17685</xdr:rowOff>
    </xdr:to>
    <xdr:sp macro="" textlink="">
      <xdr:nvSpPr>
        <xdr:cNvPr id="273" name="テキスト ボックス 272"/>
        <xdr:cNvSpPr txBox="1"/>
      </xdr:nvSpPr>
      <xdr:spPr>
        <a:xfrm>
          <a:off x="5583376" y="342408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E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5</xdr:col>
      <xdr:colOff>1967341</xdr:colOff>
      <xdr:row>154</xdr:row>
      <xdr:rowOff>20086</xdr:rowOff>
    </xdr:from>
    <xdr:to>
      <xdr:col>5</xdr:col>
      <xdr:colOff>2327559</xdr:colOff>
      <xdr:row>156</xdr:row>
      <xdr:rowOff>17685</xdr:rowOff>
    </xdr:to>
    <xdr:sp macro="" textlink="">
      <xdr:nvSpPr>
        <xdr:cNvPr id="274" name="テキスト ボックス 273"/>
        <xdr:cNvSpPr txBox="1"/>
      </xdr:nvSpPr>
      <xdr:spPr>
        <a:xfrm>
          <a:off x="5999014" y="34240813"/>
          <a:ext cx="360218" cy="468654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D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83127</xdr:colOff>
      <xdr:row>156</xdr:row>
      <xdr:rowOff>122288</xdr:rowOff>
    </xdr:from>
    <xdr:to>
      <xdr:col>5</xdr:col>
      <xdr:colOff>1856509</xdr:colOff>
      <xdr:row>159</xdr:row>
      <xdr:rowOff>122288</xdr:rowOff>
    </xdr:to>
    <xdr:sp macro="" textlink="">
      <xdr:nvSpPr>
        <xdr:cNvPr id="275" name="テキスト ボックス 274"/>
        <xdr:cNvSpPr txBox="1"/>
      </xdr:nvSpPr>
      <xdr:spPr>
        <a:xfrm>
          <a:off x="2036618" y="34814070"/>
          <a:ext cx="3851564" cy="706582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ln>
                <a:noFill/>
              </a:ln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 0000.000</a:t>
          </a:r>
          <a:endParaRPr kumimoji="1" lang="ja-JP" altLang="en-US" sz="4400" b="0">
            <a:ln>
              <a:noFill/>
            </a:ln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110837</xdr:colOff>
      <xdr:row>156</xdr:row>
      <xdr:rowOff>207818</xdr:rowOff>
    </xdr:from>
    <xdr:to>
      <xdr:col>3</xdr:col>
      <xdr:colOff>706583</xdr:colOff>
      <xdr:row>159</xdr:row>
      <xdr:rowOff>96981</xdr:rowOff>
    </xdr:to>
    <xdr:sp macro="" textlink="">
      <xdr:nvSpPr>
        <xdr:cNvPr id="276" name="テキスト ボックス 275"/>
        <xdr:cNvSpPr txBox="1"/>
      </xdr:nvSpPr>
      <xdr:spPr>
        <a:xfrm>
          <a:off x="2064328" y="34899600"/>
          <a:ext cx="595746" cy="59574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3200" b="1">
              <a:solidFill>
                <a:schemeClr val="tx1"/>
              </a:solidFill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￥</a:t>
          </a:r>
        </a:p>
      </xdr:txBody>
    </xdr:sp>
    <xdr:clientData/>
  </xdr:twoCellAnchor>
  <xdr:twoCellAnchor>
    <xdr:from>
      <xdr:col>5</xdr:col>
      <xdr:colOff>706582</xdr:colOff>
      <xdr:row>160</xdr:row>
      <xdr:rowOff>96982</xdr:rowOff>
    </xdr:from>
    <xdr:to>
      <xdr:col>7</xdr:col>
      <xdr:colOff>59196</xdr:colOff>
      <xdr:row>169</xdr:row>
      <xdr:rowOff>180109</xdr:rowOff>
    </xdr:to>
    <xdr:grpSp>
      <xdr:nvGrpSpPr>
        <xdr:cNvPr id="277" name="グループ化 276"/>
        <xdr:cNvGrpSpPr/>
      </xdr:nvGrpSpPr>
      <xdr:grpSpPr>
        <a:xfrm>
          <a:off x="4287982" y="40044832"/>
          <a:ext cx="4648514" cy="2140527"/>
          <a:chOff x="3560619" y="11028219"/>
          <a:chExt cx="1998832" cy="969817"/>
        </a:xfrm>
      </xdr:grpSpPr>
      <xdr:sp macro="" textlink="">
        <xdr:nvSpPr>
          <xdr:cNvPr id="278" name="楕円 277"/>
          <xdr:cNvSpPr/>
        </xdr:nvSpPr>
        <xdr:spPr>
          <a:xfrm>
            <a:off x="3643746" y="11651673"/>
            <a:ext cx="1565564" cy="346363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79" name="図 278"/>
          <xdr:cNvPicPr>
            <a:picLocks noChangeAspect="1"/>
          </xdr:cNvPicPr>
        </xdr:nvPicPr>
        <xdr:blipFill rotWithShape="1"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7666" b="89895" l="6962" r="89873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rcRect l="7908" t="11141" r="5634" b="15689"/>
          <a:stretch/>
        </xdr:blipFill>
        <xdr:spPr>
          <a:xfrm>
            <a:off x="3560619" y="11028219"/>
            <a:ext cx="1998832" cy="955963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138545</xdr:colOff>
      <xdr:row>160</xdr:row>
      <xdr:rowOff>83126</xdr:rowOff>
    </xdr:from>
    <xdr:to>
      <xdr:col>3</xdr:col>
      <xdr:colOff>498763</xdr:colOff>
      <xdr:row>162</xdr:row>
      <xdr:rowOff>80724</xdr:rowOff>
    </xdr:to>
    <xdr:sp macro="" textlink="">
      <xdr:nvSpPr>
        <xdr:cNvPr id="280" name="テキスト ボックス 279"/>
        <xdr:cNvSpPr txBox="1"/>
      </xdr:nvSpPr>
      <xdr:spPr>
        <a:xfrm>
          <a:off x="2092036" y="35717017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C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3</xdr:col>
      <xdr:colOff>526471</xdr:colOff>
      <xdr:row>160</xdr:row>
      <xdr:rowOff>89361</xdr:rowOff>
    </xdr:from>
    <xdr:to>
      <xdr:col>3</xdr:col>
      <xdr:colOff>886689</xdr:colOff>
      <xdr:row>162</xdr:row>
      <xdr:rowOff>86959</xdr:rowOff>
    </xdr:to>
    <xdr:sp macro="" textlink="">
      <xdr:nvSpPr>
        <xdr:cNvPr id="281" name="テキスト ボックス 280"/>
        <xdr:cNvSpPr txBox="1"/>
      </xdr:nvSpPr>
      <xdr:spPr>
        <a:xfrm>
          <a:off x="2479962" y="35723252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L</a:t>
          </a:r>
        </a:p>
      </xdr:txBody>
    </xdr:sp>
    <xdr:clientData/>
  </xdr:twoCellAnchor>
  <xdr:twoCellAnchor>
    <xdr:from>
      <xdr:col>3</xdr:col>
      <xdr:colOff>914396</xdr:colOff>
      <xdr:row>160</xdr:row>
      <xdr:rowOff>83125</xdr:rowOff>
    </xdr:from>
    <xdr:to>
      <xdr:col>4</xdr:col>
      <xdr:colOff>235523</xdr:colOff>
      <xdr:row>162</xdr:row>
      <xdr:rowOff>80723</xdr:rowOff>
    </xdr:to>
    <xdr:sp macro="" textlink="">
      <xdr:nvSpPr>
        <xdr:cNvPr id="282" name="テキスト ボックス 281"/>
        <xdr:cNvSpPr txBox="1"/>
      </xdr:nvSpPr>
      <xdr:spPr>
        <a:xfrm>
          <a:off x="2867887" y="35717016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A</a:t>
          </a:r>
        </a:p>
      </xdr:txBody>
    </xdr:sp>
    <xdr:clientData/>
  </xdr:twoCellAnchor>
  <xdr:twoCellAnchor>
    <xdr:from>
      <xdr:col>4</xdr:col>
      <xdr:colOff>263230</xdr:colOff>
      <xdr:row>160</xdr:row>
      <xdr:rowOff>83125</xdr:rowOff>
    </xdr:from>
    <xdr:to>
      <xdr:col>4</xdr:col>
      <xdr:colOff>623448</xdr:colOff>
      <xdr:row>162</xdr:row>
      <xdr:rowOff>80723</xdr:rowOff>
    </xdr:to>
    <xdr:sp macro="" textlink="">
      <xdr:nvSpPr>
        <xdr:cNvPr id="283" name="テキスト ボックス 282"/>
        <xdr:cNvSpPr txBox="1"/>
      </xdr:nvSpPr>
      <xdr:spPr>
        <a:xfrm>
          <a:off x="3255812" y="35717016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  <a:endParaRPr kumimoji="1" lang="ja-JP" altLang="en-US" sz="2400" b="0">
            <a:solidFill>
              <a:schemeClr val="bg2"/>
            </a:solidFill>
            <a:effectLst>
              <a:glow rad="50800">
                <a:schemeClr val="tx1"/>
              </a:glow>
            </a:effectLst>
            <a:latin typeface="HGP創英角ｺﾞｼｯｸUB" panose="020B0900000000000000" pitchFamily="50" charset="-128"/>
            <a:ea typeface="HGP創英角ｺﾞｼｯｸUB" panose="020B0900000000000000" pitchFamily="50" charset="-128"/>
          </a:endParaRPr>
        </a:p>
      </xdr:txBody>
    </xdr:sp>
    <xdr:clientData/>
  </xdr:twoCellAnchor>
  <xdr:twoCellAnchor>
    <xdr:from>
      <xdr:col>4</xdr:col>
      <xdr:colOff>651157</xdr:colOff>
      <xdr:row>160</xdr:row>
      <xdr:rowOff>83125</xdr:rowOff>
    </xdr:from>
    <xdr:to>
      <xdr:col>4</xdr:col>
      <xdr:colOff>1011375</xdr:colOff>
      <xdr:row>162</xdr:row>
      <xdr:rowOff>80723</xdr:rowOff>
    </xdr:to>
    <xdr:sp macro="" textlink="">
      <xdr:nvSpPr>
        <xdr:cNvPr id="284" name="テキスト ボックス 283"/>
        <xdr:cNvSpPr txBox="1"/>
      </xdr:nvSpPr>
      <xdr:spPr>
        <a:xfrm>
          <a:off x="3643739" y="35717016"/>
          <a:ext cx="360218" cy="468652"/>
        </a:xfrm>
        <a:prstGeom prst="rect">
          <a:avLst/>
        </a:prstGeom>
        <a:solidFill>
          <a:srgbClr val="9966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2400" b="0">
              <a:solidFill>
                <a:schemeClr val="bg2"/>
              </a:solidFill>
              <a:effectLst>
                <a:glow rad="50800">
                  <a:schemeClr val="tx1"/>
                </a:glow>
              </a:effectLst>
              <a:latin typeface="HGP創英角ｺﾞｼｯｸUB" panose="020B0900000000000000" pitchFamily="50" charset="-128"/>
              <a:ea typeface="HGP創英角ｺﾞｼｯｸUB" panose="020B0900000000000000" pitchFamily="50" charset="-128"/>
            </a:rPr>
            <a:t>S</a:t>
          </a:r>
        </a:p>
      </xdr:txBody>
    </xdr:sp>
    <xdr:clientData/>
  </xdr:twoCellAnchor>
  <xdr:twoCellAnchor>
    <xdr:from>
      <xdr:col>3</xdr:col>
      <xdr:colOff>124690</xdr:colOff>
      <xdr:row>162</xdr:row>
      <xdr:rowOff>177706</xdr:rowOff>
    </xdr:from>
    <xdr:to>
      <xdr:col>5</xdr:col>
      <xdr:colOff>665018</xdr:colOff>
      <xdr:row>165</xdr:row>
      <xdr:rowOff>177706</xdr:rowOff>
    </xdr:to>
    <xdr:sp macro="" textlink="">
      <xdr:nvSpPr>
        <xdr:cNvPr id="285" name="テキスト ボックス 284"/>
        <xdr:cNvSpPr txBox="1"/>
      </xdr:nvSpPr>
      <xdr:spPr>
        <a:xfrm>
          <a:off x="2105890" y="40582756"/>
          <a:ext cx="2140528" cy="685800"/>
        </a:xfrm>
        <a:prstGeom prst="rect">
          <a:avLst/>
        </a:prstGeom>
        <a:solidFill>
          <a:schemeClr val="bg1">
            <a:alpha val="59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en-US" altLang="ja-JP" sz="4400" b="0">
              <a:ln>
                <a:noFill/>
              </a:ln>
              <a:solidFill>
                <a:schemeClr val="tx1"/>
              </a:solidFill>
              <a:effectLst/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    </a:t>
          </a:r>
          <a:endParaRPr kumimoji="1" lang="ja-JP" altLang="en-US" sz="4400" b="0">
            <a:ln>
              <a:noFill/>
            </a:ln>
            <a:solidFill>
              <a:schemeClr val="tx1"/>
            </a:solidFill>
            <a:effectLst/>
            <a:latin typeface="HGP創英角ﾎﾟｯﾌﾟ体" panose="040B0A00000000000000" pitchFamily="50" charset="-128"/>
            <a:ea typeface="HGP創英角ﾎﾟｯﾌﾟ体" panose="040B0A00000000000000" pitchFamily="50" charset="-128"/>
          </a:endParaRPr>
        </a:p>
      </xdr:txBody>
    </xdr:sp>
    <xdr:clientData/>
  </xdr:twoCellAnchor>
  <xdr:twoCellAnchor>
    <xdr:from>
      <xdr:col>3</xdr:col>
      <xdr:colOff>166254</xdr:colOff>
      <xdr:row>163</xdr:row>
      <xdr:rowOff>69270</xdr:rowOff>
    </xdr:from>
    <xdr:to>
      <xdr:col>5</xdr:col>
      <xdr:colOff>540327</xdr:colOff>
      <xdr:row>165</xdr:row>
      <xdr:rowOff>110835</xdr:rowOff>
    </xdr:to>
    <xdr:grpSp>
      <xdr:nvGrpSpPr>
        <xdr:cNvPr id="294" name="グループ化 293"/>
        <xdr:cNvGrpSpPr/>
      </xdr:nvGrpSpPr>
      <xdr:grpSpPr>
        <a:xfrm>
          <a:off x="2147454" y="40702920"/>
          <a:ext cx="1974273" cy="498765"/>
          <a:chOff x="2119745" y="41175708"/>
          <a:chExt cx="2452255" cy="512620"/>
        </a:xfrm>
      </xdr:grpSpPr>
      <xdr:sp macro="" textlink="">
        <xdr:nvSpPr>
          <xdr:cNvPr id="286" name="星 5 285"/>
          <xdr:cNvSpPr/>
        </xdr:nvSpPr>
        <xdr:spPr>
          <a:xfrm>
            <a:off x="2119745" y="41175708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87" name="星 5 286"/>
          <xdr:cNvSpPr/>
        </xdr:nvSpPr>
        <xdr:spPr>
          <a:xfrm>
            <a:off x="2590799" y="41189563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88" name="星 5 287"/>
          <xdr:cNvSpPr/>
        </xdr:nvSpPr>
        <xdr:spPr>
          <a:xfrm>
            <a:off x="3089563" y="4120341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89" name="星 5 288"/>
          <xdr:cNvSpPr/>
        </xdr:nvSpPr>
        <xdr:spPr>
          <a:xfrm>
            <a:off x="3588327" y="4120341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  <xdr:sp macro="" textlink="">
        <xdr:nvSpPr>
          <xdr:cNvPr id="290" name="星 5 289"/>
          <xdr:cNvSpPr/>
        </xdr:nvSpPr>
        <xdr:spPr>
          <a:xfrm>
            <a:off x="4100945" y="41203417"/>
            <a:ext cx="471055" cy="484911"/>
          </a:xfrm>
          <a:prstGeom prst="star5">
            <a:avLst/>
          </a:prstGeom>
          <a:solidFill>
            <a:schemeClr val="accent4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>
              <a:solidFill>
                <a:schemeClr val="accent4"/>
              </a:solidFill>
            </a:endParaRPr>
          </a:p>
        </xdr:txBody>
      </xdr:sp>
    </xdr:grpSp>
    <xdr:clientData/>
  </xdr:twoCellAnchor>
  <xdr:twoCellAnchor>
    <xdr:from>
      <xdr:col>3</xdr:col>
      <xdr:colOff>207819</xdr:colOff>
      <xdr:row>166</xdr:row>
      <xdr:rowOff>221672</xdr:rowOff>
    </xdr:from>
    <xdr:to>
      <xdr:col>5</xdr:col>
      <xdr:colOff>360218</xdr:colOff>
      <xdr:row>169</xdr:row>
      <xdr:rowOff>41563</xdr:rowOff>
    </xdr:to>
    <xdr:grpSp>
      <xdr:nvGrpSpPr>
        <xdr:cNvPr id="293" name="グループ化 292"/>
        <xdr:cNvGrpSpPr/>
      </xdr:nvGrpSpPr>
      <xdr:grpSpPr>
        <a:xfrm>
          <a:off x="2189019" y="41541122"/>
          <a:ext cx="1752599" cy="505691"/>
          <a:chOff x="14048510" y="41868436"/>
          <a:chExt cx="2230581" cy="526473"/>
        </a:xfrm>
      </xdr:grpSpPr>
      <xdr:sp macro="" textlink="">
        <xdr:nvSpPr>
          <xdr:cNvPr id="291" name="正方形/長方形 290"/>
          <xdr:cNvSpPr/>
        </xdr:nvSpPr>
        <xdr:spPr>
          <a:xfrm>
            <a:off x="14048510" y="41868436"/>
            <a:ext cx="2230581" cy="526473"/>
          </a:xfrm>
          <a:prstGeom prst="rect">
            <a:avLst/>
          </a:prstGeom>
          <a:solidFill>
            <a:schemeClr val="tx1">
              <a:alpha val="64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92" name="テキスト ボックス 291"/>
          <xdr:cNvSpPr txBox="1"/>
        </xdr:nvSpPr>
        <xdr:spPr>
          <a:xfrm>
            <a:off x="14173199" y="41951564"/>
            <a:ext cx="1967347" cy="312091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2000">
                <a:solidFill>
                  <a:schemeClr val="bg1"/>
                </a:solidFill>
                <a:effectLst>
                  <a:glow rad="50800">
                    <a:schemeClr val="tx1"/>
                  </a:glow>
                </a:effectLst>
                <a:latin typeface="HGP創英角ﾎﾟｯﾌﾟ体" panose="040B0A00000000000000" pitchFamily="50" charset="-128"/>
                <a:ea typeface="HGP創英角ﾎﾟｯﾌﾟ体" panose="040B0A00000000000000" pitchFamily="50" charset="-128"/>
              </a:rPr>
              <a:t>〇ボタンで次へ</a:t>
            </a: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41563</xdr:colOff>
      <xdr:row>15</xdr:row>
      <xdr:rowOff>346363</xdr:rowOff>
    </xdr:from>
    <xdr:to>
      <xdr:col>5</xdr:col>
      <xdr:colOff>1607126</xdr:colOff>
      <xdr:row>35</xdr:row>
      <xdr:rowOff>207819</xdr:rowOff>
    </xdr:to>
    <xdr:sp macro="" textlink="">
      <xdr:nvSpPr>
        <xdr:cNvPr id="2" name="正方形/長方形 1"/>
        <xdr:cNvSpPr/>
      </xdr:nvSpPr>
      <xdr:spPr>
        <a:xfrm>
          <a:off x="3200399" y="5389418"/>
          <a:ext cx="5153891" cy="4696692"/>
        </a:xfrm>
        <a:prstGeom prst="rect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3255818</xdr:colOff>
      <xdr:row>22</xdr:row>
      <xdr:rowOff>55419</xdr:rowOff>
    </xdr:from>
    <xdr:to>
      <xdr:col>5</xdr:col>
      <xdr:colOff>1620981</xdr:colOff>
      <xdr:row>32</xdr:row>
      <xdr:rowOff>124691</xdr:rowOff>
    </xdr:to>
    <xdr:sp macro="" textlink="">
      <xdr:nvSpPr>
        <xdr:cNvPr id="3" name="正方形/長方形 2"/>
        <xdr:cNvSpPr/>
      </xdr:nvSpPr>
      <xdr:spPr>
        <a:xfrm>
          <a:off x="6414654" y="6871855"/>
          <a:ext cx="1953491" cy="2424545"/>
        </a:xfrm>
        <a:prstGeom prst="rect">
          <a:avLst/>
        </a:prstGeom>
        <a:solidFill>
          <a:schemeClr val="bg1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400" b="1">
              <a:solidFill>
                <a:sysClr val="windowText" lastClr="000000"/>
              </a:solidFill>
            </a:rPr>
            <a:t>階段</a:t>
          </a:r>
        </a:p>
      </xdr:txBody>
    </xdr:sp>
    <xdr:clientData/>
  </xdr:twoCellAnchor>
  <xdr:twoCellAnchor>
    <xdr:from>
      <xdr:col>4</xdr:col>
      <xdr:colOff>41564</xdr:colOff>
      <xdr:row>32</xdr:row>
      <xdr:rowOff>124690</xdr:rowOff>
    </xdr:from>
    <xdr:to>
      <xdr:col>5</xdr:col>
      <xdr:colOff>1620981</xdr:colOff>
      <xdr:row>34</xdr:row>
      <xdr:rowOff>55418</xdr:rowOff>
    </xdr:to>
    <xdr:sp macro="" textlink="">
      <xdr:nvSpPr>
        <xdr:cNvPr id="4" name="正方形/長方形 3"/>
        <xdr:cNvSpPr/>
      </xdr:nvSpPr>
      <xdr:spPr>
        <a:xfrm>
          <a:off x="3200400" y="9296399"/>
          <a:ext cx="5167745" cy="401783"/>
        </a:xfrm>
        <a:prstGeom prst="rect">
          <a:avLst/>
        </a:prstGeom>
        <a:solidFill>
          <a:schemeClr val="bg1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600" b="1">
              <a:solidFill>
                <a:sysClr val="windowText" lastClr="000000"/>
              </a:solidFill>
            </a:rPr>
            <a:t>緩い階段</a:t>
          </a:r>
        </a:p>
      </xdr:txBody>
    </xdr:sp>
    <xdr:clientData/>
  </xdr:twoCellAnchor>
  <xdr:twoCellAnchor>
    <xdr:from>
      <xdr:col>4</xdr:col>
      <xdr:colOff>900545</xdr:colOff>
      <xdr:row>23</xdr:row>
      <xdr:rowOff>13855</xdr:rowOff>
    </xdr:from>
    <xdr:to>
      <xdr:col>4</xdr:col>
      <xdr:colOff>2216728</xdr:colOff>
      <xdr:row>28</xdr:row>
      <xdr:rowOff>55419</xdr:rowOff>
    </xdr:to>
    <xdr:sp macro="" textlink="">
      <xdr:nvSpPr>
        <xdr:cNvPr id="5" name="正方形/長方形 4"/>
        <xdr:cNvSpPr/>
      </xdr:nvSpPr>
      <xdr:spPr>
        <a:xfrm>
          <a:off x="4059381" y="7065819"/>
          <a:ext cx="1316183" cy="12192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400" b="1">
              <a:solidFill>
                <a:sysClr val="windowText" lastClr="000000"/>
              </a:solidFill>
            </a:rPr>
            <a:t>噴水</a:t>
          </a:r>
        </a:p>
      </xdr:txBody>
    </xdr:sp>
    <xdr:clientData/>
  </xdr:twoCellAnchor>
  <xdr:twoCellAnchor>
    <xdr:from>
      <xdr:col>5</xdr:col>
      <xdr:colOff>762000</xdr:colOff>
      <xdr:row>15</xdr:row>
      <xdr:rowOff>332509</xdr:rowOff>
    </xdr:from>
    <xdr:to>
      <xdr:col>5</xdr:col>
      <xdr:colOff>1620981</xdr:colOff>
      <xdr:row>22</xdr:row>
      <xdr:rowOff>55419</xdr:rowOff>
    </xdr:to>
    <xdr:sp macro="" textlink="">
      <xdr:nvSpPr>
        <xdr:cNvPr id="6" name="正方形/長方形 5"/>
        <xdr:cNvSpPr/>
      </xdr:nvSpPr>
      <xdr:spPr>
        <a:xfrm>
          <a:off x="7509164" y="5375564"/>
          <a:ext cx="858981" cy="1496291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二階</a:t>
          </a:r>
          <a:r>
            <a:rPr kumimoji="1" lang="en-US" altLang="ja-JP" sz="1600" b="1">
              <a:solidFill>
                <a:sysClr val="windowText" lastClr="000000"/>
              </a:solidFill>
            </a:rPr>
            <a:t/>
          </a:r>
          <a:br>
            <a:rPr kumimoji="1" lang="en-US" altLang="ja-JP" sz="1600" b="1">
              <a:solidFill>
                <a:sysClr val="windowText" lastClr="000000"/>
              </a:solidFill>
            </a:rPr>
          </a:br>
          <a:r>
            <a:rPr kumimoji="1" lang="ja-JP" altLang="en-US" sz="1600" b="1">
              <a:solidFill>
                <a:sysClr val="windowText" lastClr="000000"/>
              </a:solidFill>
            </a:rPr>
            <a:t>テント</a:t>
          </a:r>
          <a:endParaRPr kumimoji="1" lang="ja-JP" altLang="en-US" sz="14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83128</xdr:colOff>
      <xdr:row>16</xdr:row>
      <xdr:rowOff>152401</xdr:rowOff>
    </xdr:from>
    <xdr:to>
      <xdr:col>5</xdr:col>
      <xdr:colOff>568036</xdr:colOff>
      <xdr:row>18</xdr:row>
      <xdr:rowOff>96982</xdr:rowOff>
    </xdr:to>
    <xdr:sp macro="" textlink="">
      <xdr:nvSpPr>
        <xdr:cNvPr id="7" name="正方形/長方形 6"/>
        <xdr:cNvSpPr/>
      </xdr:nvSpPr>
      <xdr:spPr>
        <a:xfrm>
          <a:off x="6830292" y="5555674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5</xdr:col>
      <xdr:colOff>83128</xdr:colOff>
      <xdr:row>19</xdr:row>
      <xdr:rowOff>124692</xdr:rowOff>
    </xdr:from>
    <xdr:to>
      <xdr:col>5</xdr:col>
      <xdr:colOff>568036</xdr:colOff>
      <xdr:row>21</xdr:row>
      <xdr:rowOff>69273</xdr:rowOff>
    </xdr:to>
    <xdr:sp macro="" textlink="">
      <xdr:nvSpPr>
        <xdr:cNvPr id="8" name="正方形/長方形 7"/>
        <xdr:cNvSpPr/>
      </xdr:nvSpPr>
      <xdr:spPr>
        <a:xfrm>
          <a:off x="6830292" y="6234547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4</xdr:col>
      <xdr:colOff>3241965</xdr:colOff>
      <xdr:row>32</xdr:row>
      <xdr:rowOff>124692</xdr:rowOff>
    </xdr:from>
    <xdr:to>
      <xdr:col>5</xdr:col>
      <xdr:colOff>138545</xdr:colOff>
      <xdr:row>34</xdr:row>
      <xdr:rowOff>69272</xdr:rowOff>
    </xdr:to>
    <xdr:sp macro="" textlink="">
      <xdr:nvSpPr>
        <xdr:cNvPr id="9" name="正方形/長方形 8"/>
        <xdr:cNvSpPr/>
      </xdr:nvSpPr>
      <xdr:spPr>
        <a:xfrm>
          <a:off x="6400801" y="9296401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4</xdr:col>
      <xdr:colOff>3241965</xdr:colOff>
      <xdr:row>34</xdr:row>
      <xdr:rowOff>41564</xdr:rowOff>
    </xdr:from>
    <xdr:to>
      <xdr:col>5</xdr:col>
      <xdr:colOff>138545</xdr:colOff>
      <xdr:row>35</xdr:row>
      <xdr:rowOff>221672</xdr:rowOff>
    </xdr:to>
    <xdr:sp macro="" textlink="">
      <xdr:nvSpPr>
        <xdr:cNvPr id="10" name="正方形/長方形 9"/>
        <xdr:cNvSpPr/>
      </xdr:nvSpPr>
      <xdr:spPr>
        <a:xfrm>
          <a:off x="6400801" y="9684328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4</xdr:col>
      <xdr:colOff>55417</xdr:colOff>
      <xdr:row>36</xdr:row>
      <xdr:rowOff>13854</xdr:rowOff>
    </xdr:from>
    <xdr:to>
      <xdr:col>5</xdr:col>
      <xdr:colOff>1620980</xdr:colOff>
      <xdr:row>56</xdr:row>
      <xdr:rowOff>0</xdr:rowOff>
    </xdr:to>
    <xdr:sp macro="" textlink="">
      <xdr:nvSpPr>
        <xdr:cNvPr id="11" name="正方形/長方形 10"/>
        <xdr:cNvSpPr/>
      </xdr:nvSpPr>
      <xdr:spPr>
        <a:xfrm>
          <a:off x="3214253" y="10127672"/>
          <a:ext cx="5153891" cy="4696692"/>
        </a:xfrm>
        <a:prstGeom prst="rect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55418</xdr:colOff>
      <xdr:row>38</xdr:row>
      <xdr:rowOff>27708</xdr:rowOff>
    </xdr:from>
    <xdr:to>
      <xdr:col>5</xdr:col>
      <xdr:colOff>1634835</xdr:colOff>
      <xdr:row>39</xdr:row>
      <xdr:rowOff>193964</xdr:rowOff>
    </xdr:to>
    <xdr:sp macro="" textlink="">
      <xdr:nvSpPr>
        <xdr:cNvPr id="12" name="正方形/長方形 11"/>
        <xdr:cNvSpPr/>
      </xdr:nvSpPr>
      <xdr:spPr>
        <a:xfrm>
          <a:off x="3214254" y="10612581"/>
          <a:ext cx="5167745" cy="401783"/>
        </a:xfrm>
        <a:prstGeom prst="rect">
          <a:avLst/>
        </a:prstGeom>
        <a:solidFill>
          <a:schemeClr val="bg1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600" b="1">
              <a:solidFill>
                <a:sysClr val="windowText" lastClr="000000"/>
              </a:solidFill>
            </a:rPr>
            <a:t>緩い階段</a:t>
          </a:r>
        </a:p>
      </xdr:txBody>
    </xdr:sp>
    <xdr:clientData/>
  </xdr:twoCellAnchor>
  <xdr:twoCellAnchor>
    <xdr:from>
      <xdr:col>4</xdr:col>
      <xdr:colOff>27709</xdr:colOff>
      <xdr:row>52</xdr:row>
      <xdr:rowOff>180108</xdr:rowOff>
    </xdr:from>
    <xdr:to>
      <xdr:col>5</xdr:col>
      <xdr:colOff>1607126</xdr:colOff>
      <xdr:row>54</xdr:row>
      <xdr:rowOff>110837</xdr:rowOff>
    </xdr:to>
    <xdr:sp macro="" textlink="">
      <xdr:nvSpPr>
        <xdr:cNvPr id="13" name="正方形/長方形 12"/>
        <xdr:cNvSpPr/>
      </xdr:nvSpPr>
      <xdr:spPr>
        <a:xfrm>
          <a:off x="3186545" y="14062363"/>
          <a:ext cx="5167745" cy="401783"/>
        </a:xfrm>
        <a:prstGeom prst="rect">
          <a:avLst/>
        </a:prstGeom>
        <a:solidFill>
          <a:schemeClr val="bg1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600" b="1">
              <a:solidFill>
                <a:sysClr val="windowText" lastClr="000000"/>
              </a:solidFill>
            </a:rPr>
            <a:t>緩い階段</a:t>
          </a:r>
        </a:p>
      </xdr:txBody>
    </xdr:sp>
    <xdr:clientData/>
  </xdr:twoCellAnchor>
  <xdr:twoCellAnchor>
    <xdr:from>
      <xdr:col>4</xdr:col>
      <xdr:colOff>3269672</xdr:colOff>
      <xdr:row>39</xdr:row>
      <xdr:rowOff>193964</xdr:rowOff>
    </xdr:from>
    <xdr:to>
      <xdr:col>5</xdr:col>
      <xdr:colOff>1634835</xdr:colOff>
      <xdr:row>52</xdr:row>
      <xdr:rowOff>207819</xdr:rowOff>
    </xdr:to>
    <xdr:sp macro="" textlink="">
      <xdr:nvSpPr>
        <xdr:cNvPr id="14" name="正方形/長方形 13"/>
        <xdr:cNvSpPr/>
      </xdr:nvSpPr>
      <xdr:spPr>
        <a:xfrm>
          <a:off x="6428508" y="11014364"/>
          <a:ext cx="1953491" cy="3075710"/>
        </a:xfrm>
        <a:prstGeom prst="rect">
          <a:avLst/>
        </a:prstGeom>
        <a:solidFill>
          <a:schemeClr val="bg1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400" b="1">
              <a:solidFill>
                <a:sysClr val="windowText" lastClr="000000"/>
              </a:solidFill>
            </a:rPr>
            <a:t>階段</a:t>
          </a:r>
        </a:p>
      </xdr:txBody>
    </xdr:sp>
    <xdr:clientData/>
  </xdr:twoCellAnchor>
  <xdr:twoCellAnchor>
    <xdr:from>
      <xdr:col>4</xdr:col>
      <xdr:colOff>69272</xdr:colOff>
      <xdr:row>39</xdr:row>
      <xdr:rowOff>193965</xdr:rowOff>
    </xdr:from>
    <xdr:to>
      <xdr:col>4</xdr:col>
      <xdr:colOff>2022763</xdr:colOff>
      <xdr:row>52</xdr:row>
      <xdr:rowOff>207820</xdr:rowOff>
    </xdr:to>
    <xdr:sp macro="" textlink="">
      <xdr:nvSpPr>
        <xdr:cNvPr id="15" name="正方形/長方形 14"/>
        <xdr:cNvSpPr/>
      </xdr:nvSpPr>
      <xdr:spPr>
        <a:xfrm>
          <a:off x="3228108" y="11014365"/>
          <a:ext cx="1953491" cy="3075710"/>
        </a:xfrm>
        <a:prstGeom prst="rect">
          <a:avLst/>
        </a:prstGeom>
        <a:solidFill>
          <a:schemeClr val="bg1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400" b="1">
              <a:solidFill>
                <a:sysClr val="windowText" lastClr="000000"/>
              </a:solidFill>
            </a:rPr>
            <a:t>階段</a:t>
          </a:r>
        </a:p>
      </xdr:txBody>
    </xdr:sp>
    <xdr:clientData/>
  </xdr:twoCellAnchor>
  <xdr:twoCellAnchor>
    <xdr:from>
      <xdr:col>4</xdr:col>
      <xdr:colOff>2424547</xdr:colOff>
      <xdr:row>41</xdr:row>
      <xdr:rowOff>110837</xdr:rowOff>
    </xdr:from>
    <xdr:to>
      <xdr:col>4</xdr:col>
      <xdr:colOff>2909455</xdr:colOff>
      <xdr:row>43</xdr:row>
      <xdr:rowOff>55418</xdr:rowOff>
    </xdr:to>
    <xdr:sp macro="" textlink="">
      <xdr:nvSpPr>
        <xdr:cNvPr id="16" name="正方形/長方形 15"/>
        <xdr:cNvSpPr/>
      </xdr:nvSpPr>
      <xdr:spPr>
        <a:xfrm>
          <a:off x="5583383" y="11402292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4</xdr:col>
      <xdr:colOff>2452256</xdr:colOff>
      <xdr:row>44</xdr:row>
      <xdr:rowOff>207820</xdr:rowOff>
    </xdr:from>
    <xdr:to>
      <xdr:col>4</xdr:col>
      <xdr:colOff>2937164</xdr:colOff>
      <xdr:row>46</xdr:row>
      <xdr:rowOff>152400</xdr:rowOff>
    </xdr:to>
    <xdr:sp macro="" textlink="">
      <xdr:nvSpPr>
        <xdr:cNvPr id="17" name="正方形/長方形 16"/>
        <xdr:cNvSpPr/>
      </xdr:nvSpPr>
      <xdr:spPr>
        <a:xfrm>
          <a:off x="5611092" y="12205856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4</xdr:col>
      <xdr:colOff>2466110</xdr:colOff>
      <xdr:row>47</xdr:row>
      <xdr:rowOff>207820</xdr:rowOff>
    </xdr:from>
    <xdr:to>
      <xdr:col>4</xdr:col>
      <xdr:colOff>2951018</xdr:colOff>
      <xdr:row>49</xdr:row>
      <xdr:rowOff>152400</xdr:rowOff>
    </xdr:to>
    <xdr:sp macro="" textlink="">
      <xdr:nvSpPr>
        <xdr:cNvPr id="18" name="正方形/長方形 17"/>
        <xdr:cNvSpPr/>
      </xdr:nvSpPr>
      <xdr:spPr>
        <a:xfrm>
          <a:off x="5624946" y="12912438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4</xdr:col>
      <xdr:colOff>429492</xdr:colOff>
      <xdr:row>36</xdr:row>
      <xdr:rowOff>83129</xdr:rowOff>
    </xdr:from>
    <xdr:to>
      <xdr:col>4</xdr:col>
      <xdr:colOff>914400</xdr:colOff>
      <xdr:row>38</xdr:row>
      <xdr:rowOff>27709</xdr:rowOff>
    </xdr:to>
    <xdr:sp macro="" textlink="">
      <xdr:nvSpPr>
        <xdr:cNvPr id="19" name="正方形/長方形 18"/>
        <xdr:cNvSpPr/>
      </xdr:nvSpPr>
      <xdr:spPr>
        <a:xfrm>
          <a:off x="3588328" y="10196947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5</xdr:col>
      <xdr:colOff>734291</xdr:colOff>
      <xdr:row>36</xdr:row>
      <xdr:rowOff>96984</xdr:rowOff>
    </xdr:from>
    <xdr:to>
      <xdr:col>5</xdr:col>
      <xdr:colOff>1219199</xdr:colOff>
      <xdr:row>38</xdr:row>
      <xdr:rowOff>41564</xdr:rowOff>
    </xdr:to>
    <xdr:sp macro="" textlink="">
      <xdr:nvSpPr>
        <xdr:cNvPr id="20" name="正方形/長方形 19"/>
        <xdr:cNvSpPr/>
      </xdr:nvSpPr>
      <xdr:spPr>
        <a:xfrm>
          <a:off x="7481455" y="10210802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4</xdr:col>
      <xdr:colOff>263237</xdr:colOff>
      <xdr:row>54</xdr:row>
      <xdr:rowOff>55420</xdr:rowOff>
    </xdr:from>
    <xdr:to>
      <xdr:col>4</xdr:col>
      <xdr:colOff>748145</xdr:colOff>
      <xdr:row>56</xdr:row>
      <xdr:rowOff>0</xdr:rowOff>
    </xdr:to>
    <xdr:sp macro="" textlink="">
      <xdr:nvSpPr>
        <xdr:cNvPr id="21" name="正方形/長方形 20"/>
        <xdr:cNvSpPr/>
      </xdr:nvSpPr>
      <xdr:spPr>
        <a:xfrm>
          <a:off x="3422073" y="14408729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5</xdr:col>
      <xdr:colOff>734291</xdr:colOff>
      <xdr:row>53</xdr:row>
      <xdr:rowOff>221674</xdr:rowOff>
    </xdr:from>
    <xdr:to>
      <xdr:col>5</xdr:col>
      <xdr:colOff>1219199</xdr:colOff>
      <xdr:row>55</xdr:row>
      <xdr:rowOff>166255</xdr:rowOff>
    </xdr:to>
    <xdr:sp macro="" textlink="">
      <xdr:nvSpPr>
        <xdr:cNvPr id="22" name="正方形/長方形 21"/>
        <xdr:cNvSpPr/>
      </xdr:nvSpPr>
      <xdr:spPr>
        <a:xfrm>
          <a:off x="7481455" y="14339456"/>
          <a:ext cx="484908" cy="415635"/>
        </a:xfrm>
        <a:prstGeom prst="rect">
          <a:avLst/>
        </a:prstGeom>
        <a:solidFill>
          <a:schemeClr val="accent6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花</a:t>
          </a:r>
        </a:p>
      </xdr:txBody>
    </xdr:sp>
    <xdr:clientData/>
  </xdr:twoCellAnchor>
  <xdr:twoCellAnchor>
    <xdr:from>
      <xdr:col>3</xdr:col>
      <xdr:colOff>1066799</xdr:colOff>
      <xdr:row>56</xdr:row>
      <xdr:rowOff>13854</xdr:rowOff>
    </xdr:from>
    <xdr:to>
      <xdr:col>5</xdr:col>
      <xdr:colOff>1537853</xdr:colOff>
      <xdr:row>76</xdr:row>
      <xdr:rowOff>1</xdr:rowOff>
    </xdr:to>
    <xdr:sp macro="" textlink="">
      <xdr:nvSpPr>
        <xdr:cNvPr id="23" name="正方形/長方形 22"/>
        <xdr:cNvSpPr/>
      </xdr:nvSpPr>
      <xdr:spPr>
        <a:xfrm>
          <a:off x="3131126" y="14838218"/>
          <a:ext cx="5153891" cy="4696692"/>
        </a:xfrm>
        <a:prstGeom prst="rect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1620982</xdr:colOff>
      <xdr:row>55</xdr:row>
      <xdr:rowOff>207820</xdr:rowOff>
    </xdr:from>
    <xdr:to>
      <xdr:col>4</xdr:col>
      <xdr:colOff>1856510</xdr:colOff>
      <xdr:row>68</xdr:row>
      <xdr:rowOff>83127</xdr:rowOff>
    </xdr:to>
    <xdr:sp macro="" textlink="">
      <xdr:nvSpPr>
        <xdr:cNvPr id="24" name="正方形/長方形 23"/>
        <xdr:cNvSpPr/>
      </xdr:nvSpPr>
      <xdr:spPr>
        <a:xfrm>
          <a:off x="4779818" y="14796656"/>
          <a:ext cx="235528" cy="2937162"/>
        </a:xfrm>
        <a:prstGeom prst="rect">
          <a:avLst/>
        </a:prstGeom>
        <a:solidFill>
          <a:schemeClr val="accent1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400" b="1">
              <a:solidFill>
                <a:sysClr val="windowText" lastClr="000000"/>
              </a:solidFill>
            </a:rPr>
            <a:t>ガラス</a:t>
          </a:r>
        </a:p>
      </xdr:txBody>
    </xdr:sp>
    <xdr:clientData/>
  </xdr:twoCellAnchor>
  <xdr:twoCellAnchor>
    <xdr:from>
      <xdr:col>4</xdr:col>
      <xdr:colOff>3449782</xdr:colOff>
      <xdr:row>55</xdr:row>
      <xdr:rowOff>193966</xdr:rowOff>
    </xdr:from>
    <xdr:to>
      <xdr:col>5</xdr:col>
      <xdr:colOff>96982</xdr:colOff>
      <xdr:row>68</xdr:row>
      <xdr:rowOff>69273</xdr:rowOff>
    </xdr:to>
    <xdr:sp macro="" textlink="">
      <xdr:nvSpPr>
        <xdr:cNvPr id="25" name="正方形/長方形 24"/>
        <xdr:cNvSpPr/>
      </xdr:nvSpPr>
      <xdr:spPr>
        <a:xfrm>
          <a:off x="6608618" y="14782802"/>
          <a:ext cx="235528" cy="2937162"/>
        </a:xfrm>
        <a:prstGeom prst="rect">
          <a:avLst/>
        </a:prstGeom>
        <a:solidFill>
          <a:schemeClr val="accent1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400" b="1">
              <a:solidFill>
                <a:sysClr val="windowText" lastClr="000000"/>
              </a:solidFill>
            </a:rPr>
            <a:t>ガラス変身変身</a:t>
          </a:r>
        </a:p>
      </xdr:txBody>
    </xdr:sp>
    <xdr:clientData/>
  </xdr:twoCellAnchor>
  <xdr:twoCellAnchor>
    <xdr:from>
      <xdr:col>4</xdr:col>
      <xdr:colOff>3449782</xdr:colOff>
      <xdr:row>67</xdr:row>
      <xdr:rowOff>41564</xdr:rowOff>
    </xdr:from>
    <xdr:to>
      <xdr:col>5</xdr:col>
      <xdr:colOff>1607127</xdr:colOff>
      <xdr:row>68</xdr:row>
      <xdr:rowOff>110837</xdr:rowOff>
    </xdr:to>
    <xdr:sp macro="" textlink="">
      <xdr:nvSpPr>
        <xdr:cNvPr id="26" name="正方形/長方形 25"/>
        <xdr:cNvSpPr/>
      </xdr:nvSpPr>
      <xdr:spPr>
        <a:xfrm>
          <a:off x="6608618" y="17456728"/>
          <a:ext cx="1745673" cy="304800"/>
        </a:xfrm>
        <a:prstGeom prst="rect">
          <a:avLst/>
        </a:prstGeom>
        <a:solidFill>
          <a:schemeClr val="accent1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400" b="1">
              <a:solidFill>
                <a:sysClr val="windowText" lastClr="000000"/>
              </a:solidFill>
            </a:rPr>
            <a:t>ガラス</a:t>
          </a:r>
        </a:p>
      </xdr:txBody>
    </xdr:sp>
    <xdr:clientData/>
  </xdr:twoCellAnchor>
  <xdr:twoCellAnchor>
    <xdr:from>
      <xdr:col>4</xdr:col>
      <xdr:colOff>83128</xdr:colOff>
      <xdr:row>67</xdr:row>
      <xdr:rowOff>13855</xdr:rowOff>
    </xdr:from>
    <xdr:to>
      <xdr:col>4</xdr:col>
      <xdr:colOff>1828801</xdr:colOff>
      <xdr:row>68</xdr:row>
      <xdr:rowOff>83128</xdr:rowOff>
    </xdr:to>
    <xdr:sp macro="" textlink="">
      <xdr:nvSpPr>
        <xdr:cNvPr id="27" name="正方形/長方形 26"/>
        <xdr:cNvSpPr/>
      </xdr:nvSpPr>
      <xdr:spPr>
        <a:xfrm>
          <a:off x="3241964" y="17429019"/>
          <a:ext cx="1745673" cy="304800"/>
        </a:xfrm>
        <a:prstGeom prst="rect">
          <a:avLst/>
        </a:prstGeom>
        <a:solidFill>
          <a:schemeClr val="accent1"/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400" b="1">
              <a:solidFill>
                <a:sysClr val="windowText" lastClr="000000"/>
              </a:solidFill>
            </a:rPr>
            <a:t>ガラス</a:t>
          </a:r>
        </a:p>
      </xdr:txBody>
    </xdr:sp>
    <xdr:clientData/>
  </xdr:twoCellAnchor>
  <xdr:twoCellAnchor>
    <xdr:from>
      <xdr:col>4</xdr:col>
      <xdr:colOff>484910</xdr:colOff>
      <xdr:row>56</xdr:row>
      <xdr:rowOff>221674</xdr:rowOff>
    </xdr:from>
    <xdr:to>
      <xdr:col>4</xdr:col>
      <xdr:colOff>969818</xdr:colOff>
      <xdr:row>58</xdr:row>
      <xdr:rowOff>166255</xdr:rowOff>
    </xdr:to>
    <xdr:sp macro="" textlink="">
      <xdr:nvSpPr>
        <xdr:cNvPr id="28" name="正方形/長方形 27"/>
        <xdr:cNvSpPr/>
      </xdr:nvSpPr>
      <xdr:spPr>
        <a:xfrm>
          <a:off x="3643746" y="15046038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5</xdr:col>
      <xdr:colOff>595746</xdr:colOff>
      <xdr:row>57</xdr:row>
      <xdr:rowOff>27711</xdr:rowOff>
    </xdr:from>
    <xdr:to>
      <xdr:col>5</xdr:col>
      <xdr:colOff>1080654</xdr:colOff>
      <xdr:row>58</xdr:row>
      <xdr:rowOff>207819</xdr:rowOff>
    </xdr:to>
    <xdr:sp macro="" textlink="">
      <xdr:nvSpPr>
        <xdr:cNvPr id="29" name="正方形/長方形 28"/>
        <xdr:cNvSpPr/>
      </xdr:nvSpPr>
      <xdr:spPr>
        <a:xfrm>
          <a:off x="7342910" y="15087602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5</xdr:col>
      <xdr:colOff>609601</xdr:colOff>
      <xdr:row>59</xdr:row>
      <xdr:rowOff>221675</xdr:rowOff>
    </xdr:from>
    <xdr:to>
      <xdr:col>5</xdr:col>
      <xdr:colOff>1094509</xdr:colOff>
      <xdr:row>61</xdr:row>
      <xdr:rowOff>166255</xdr:rowOff>
    </xdr:to>
    <xdr:sp macro="" textlink="">
      <xdr:nvSpPr>
        <xdr:cNvPr id="30" name="正方形/長方形 29"/>
        <xdr:cNvSpPr/>
      </xdr:nvSpPr>
      <xdr:spPr>
        <a:xfrm>
          <a:off x="7356765" y="15752620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5</xdr:col>
      <xdr:colOff>609601</xdr:colOff>
      <xdr:row>63</xdr:row>
      <xdr:rowOff>13856</xdr:rowOff>
    </xdr:from>
    <xdr:to>
      <xdr:col>5</xdr:col>
      <xdr:colOff>1094509</xdr:colOff>
      <xdr:row>64</xdr:row>
      <xdr:rowOff>193964</xdr:rowOff>
    </xdr:to>
    <xdr:sp macro="" textlink="">
      <xdr:nvSpPr>
        <xdr:cNvPr id="31" name="正方形/長方形 30"/>
        <xdr:cNvSpPr/>
      </xdr:nvSpPr>
      <xdr:spPr>
        <a:xfrm>
          <a:off x="7356765" y="16486911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4</xdr:col>
      <xdr:colOff>498764</xdr:colOff>
      <xdr:row>59</xdr:row>
      <xdr:rowOff>193966</xdr:rowOff>
    </xdr:from>
    <xdr:to>
      <xdr:col>4</xdr:col>
      <xdr:colOff>983672</xdr:colOff>
      <xdr:row>61</xdr:row>
      <xdr:rowOff>138546</xdr:rowOff>
    </xdr:to>
    <xdr:sp macro="" textlink="">
      <xdr:nvSpPr>
        <xdr:cNvPr id="32" name="正方形/長方形 31"/>
        <xdr:cNvSpPr/>
      </xdr:nvSpPr>
      <xdr:spPr>
        <a:xfrm>
          <a:off x="3657600" y="15724911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4</xdr:col>
      <xdr:colOff>457201</xdr:colOff>
      <xdr:row>62</xdr:row>
      <xdr:rowOff>221675</xdr:rowOff>
    </xdr:from>
    <xdr:to>
      <xdr:col>4</xdr:col>
      <xdr:colOff>942109</xdr:colOff>
      <xdr:row>64</xdr:row>
      <xdr:rowOff>166255</xdr:rowOff>
    </xdr:to>
    <xdr:sp macro="" textlink="">
      <xdr:nvSpPr>
        <xdr:cNvPr id="33" name="正方形/長方形 32"/>
        <xdr:cNvSpPr/>
      </xdr:nvSpPr>
      <xdr:spPr>
        <a:xfrm>
          <a:off x="3616037" y="16459202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4</xdr:col>
      <xdr:colOff>2396837</xdr:colOff>
      <xdr:row>59</xdr:row>
      <xdr:rowOff>221675</xdr:rowOff>
    </xdr:from>
    <xdr:to>
      <xdr:col>4</xdr:col>
      <xdr:colOff>2881745</xdr:colOff>
      <xdr:row>61</xdr:row>
      <xdr:rowOff>166255</xdr:rowOff>
    </xdr:to>
    <xdr:sp macro="" textlink="">
      <xdr:nvSpPr>
        <xdr:cNvPr id="34" name="正方形/長方形 33"/>
        <xdr:cNvSpPr/>
      </xdr:nvSpPr>
      <xdr:spPr>
        <a:xfrm>
          <a:off x="5555673" y="15752620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4</xdr:col>
      <xdr:colOff>2355273</xdr:colOff>
      <xdr:row>63</xdr:row>
      <xdr:rowOff>166256</xdr:rowOff>
    </xdr:from>
    <xdr:to>
      <xdr:col>4</xdr:col>
      <xdr:colOff>2840181</xdr:colOff>
      <xdr:row>65</xdr:row>
      <xdr:rowOff>110837</xdr:rowOff>
    </xdr:to>
    <xdr:sp macro="" textlink="">
      <xdr:nvSpPr>
        <xdr:cNvPr id="35" name="正方形/長方形 34"/>
        <xdr:cNvSpPr/>
      </xdr:nvSpPr>
      <xdr:spPr>
        <a:xfrm>
          <a:off x="5514109" y="16639311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4</xdr:col>
      <xdr:colOff>762000</xdr:colOff>
      <xdr:row>71</xdr:row>
      <xdr:rowOff>41565</xdr:rowOff>
    </xdr:from>
    <xdr:to>
      <xdr:col>4</xdr:col>
      <xdr:colOff>1246908</xdr:colOff>
      <xdr:row>72</xdr:row>
      <xdr:rowOff>221673</xdr:rowOff>
    </xdr:to>
    <xdr:sp macro="" textlink="">
      <xdr:nvSpPr>
        <xdr:cNvPr id="36" name="正方形/長方形 35"/>
        <xdr:cNvSpPr/>
      </xdr:nvSpPr>
      <xdr:spPr>
        <a:xfrm>
          <a:off x="3920836" y="18398838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4</xdr:col>
      <xdr:colOff>2396837</xdr:colOff>
      <xdr:row>71</xdr:row>
      <xdr:rowOff>27711</xdr:rowOff>
    </xdr:from>
    <xdr:to>
      <xdr:col>4</xdr:col>
      <xdr:colOff>2881745</xdr:colOff>
      <xdr:row>72</xdr:row>
      <xdr:rowOff>207819</xdr:rowOff>
    </xdr:to>
    <xdr:sp macro="" textlink="">
      <xdr:nvSpPr>
        <xdr:cNvPr id="37" name="正方形/長方形 36"/>
        <xdr:cNvSpPr/>
      </xdr:nvSpPr>
      <xdr:spPr>
        <a:xfrm>
          <a:off x="5555673" y="18384984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  <xdr:twoCellAnchor>
    <xdr:from>
      <xdr:col>5</xdr:col>
      <xdr:colOff>471055</xdr:colOff>
      <xdr:row>71</xdr:row>
      <xdr:rowOff>124693</xdr:rowOff>
    </xdr:from>
    <xdr:to>
      <xdr:col>5</xdr:col>
      <xdr:colOff>955963</xdr:colOff>
      <xdr:row>73</xdr:row>
      <xdr:rowOff>69274</xdr:rowOff>
    </xdr:to>
    <xdr:sp macro="" textlink="">
      <xdr:nvSpPr>
        <xdr:cNvPr id="38" name="正方形/長方形 37"/>
        <xdr:cNvSpPr/>
      </xdr:nvSpPr>
      <xdr:spPr>
        <a:xfrm>
          <a:off x="7218219" y="18481966"/>
          <a:ext cx="484908" cy="41563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400" b="1">
              <a:solidFill>
                <a:sysClr val="windowText" lastClr="000000"/>
              </a:solidFill>
            </a:rPr>
            <a:t>箱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29"/>
  <sheetViews>
    <sheetView topLeftCell="A17" zoomScale="55" zoomScaleNormal="55" workbookViewId="0">
      <selection activeCell="B27" sqref="B27:M27"/>
    </sheetView>
  </sheetViews>
  <sheetFormatPr defaultColWidth="9.09765625" defaultRowHeight="28.8" x14ac:dyDescent="0.45"/>
  <cols>
    <col min="2" max="2" width="7.3984375" bestFit="1" customWidth="1"/>
    <col min="3" max="3" width="10.59765625" bestFit="1" customWidth="1"/>
    <col min="4" max="4" width="23" bestFit="1" customWidth="1"/>
    <col min="5" max="5" width="31.8984375" style="98" customWidth="1"/>
    <col min="6" max="6" width="23.59765625" bestFit="1" customWidth="1"/>
    <col min="7" max="8" width="13" bestFit="1" customWidth="1"/>
    <col min="9" max="9" width="18.796875" bestFit="1" customWidth="1"/>
    <col min="10" max="10" width="19.8984375" bestFit="1" customWidth="1"/>
    <col min="11" max="11" width="12.296875" bestFit="1" customWidth="1"/>
    <col min="12" max="12" width="13.69921875" bestFit="1" customWidth="1"/>
    <col min="13" max="13" width="16.09765625" bestFit="1" customWidth="1"/>
  </cols>
  <sheetData>
    <row r="1" spans="2:13" ht="29.4" thickBot="1" x14ac:dyDescent="0.5"/>
    <row r="2" spans="2:13" ht="33" thickBot="1" x14ac:dyDescent="0.5">
      <c r="B2" s="1"/>
      <c r="C2" s="1"/>
      <c r="D2" s="1"/>
      <c r="E2" s="99"/>
      <c r="F2" s="1"/>
      <c r="G2" s="149" t="s">
        <v>0</v>
      </c>
      <c r="H2" s="150"/>
      <c r="I2" s="151"/>
      <c r="J2" s="27" t="s">
        <v>1</v>
      </c>
      <c r="K2" s="28" t="s">
        <v>2</v>
      </c>
      <c r="L2" s="28" t="s">
        <v>3</v>
      </c>
      <c r="M2" s="29" t="s">
        <v>41</v>
      </c>
    </row>
    <row r="3" spans="2:13" ht="33" thickBot="1" x14ac:dyDescent="0.85">
      <c r="B3" s="1"/>
      <c r="C3" s="1"/>
      <c r="D3" s="38"/>
      <c r="E3" s="100"/>
      <c r="F3" s="2" t="s">
        <v>4</v>
      </c>
      <c r="G3" s="3" t="s">
        <v>5</v>
      </c>
      <c r="H3" s="4" t="s">
        <v>6</v>
      </c>
      <c r="I3" s="5" t="s">
        <v>7</v>
      </c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3" thickBot="1" x14ac:dyDescent="0.5">
      <c r="B4" s="1"/>
      <c r="C4" s="1"/>
      <c r="D4" s="1"/>
      <c r="E4" s="99"/>
      <c r="F4" s="6">
        <f ca="1">TODAY()</f>
        <v>44033</v>
      </c>
      <c r="G4" s="7"/>
      <c r="H4" s="8"/>
      <c r="I4" s="9"/>
      <c r="J4" s="26" t="s">
        <v>12</v>
      </c>
      <c r="K4" s="22" t="s">
        <v>13</v>
      </c>
      <c r="L4" s="23" t="s">
        <v>14</v>
      </c>
      <c r="M4" s="15" t="s">
        <v>40</v>
      </c>
    </row>
    <row r="5" spans="2:13" ht="29.4" thickBot="1" x14ac:dyDescent="0.5">
      <c r="B5" s="10"/>
      <c r="C5" s="10"/>
      <c r="D5" s="10"/>
      <c r="E5" s="99"/>
      <c r="F5" s="10"/>
      <c r="G5" s="10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56" t="s">
        <v>18</v>
      </c>
      <c r="C6" s="158" t="s">
        <v>19</v>
      </c>
      <c r="D6" s="158" t="s">
        <v>20</v>
      </c>
      <c r="E6" s="164" t="s">
        <v>21</v>
      </c>
      <c r="F6" s="158" t="s">
        <v>22</v>
      </c>
      <c r="G6" s="158"/>
      <c r="H6" s="158"/>
      <c r="I6" s="158"/>
      <c r="J6" s="158" t="s">
        <v>24</v>
      </c>
      <c r="K6" s="158"/>
      <c r="L6" s="158"/>
      <c r="M6" s="163"/>
    </row>
    <row r="7" spans="2:13" ht="32.4" x14ac:dyDescent="0.45">
      <c r="B7" s="157"/>
      <c r="C7" s="159"/>
      <c r="D7" s="159"/>
      <c r="E7" s="165"/>
      <c r="F7" s="40" t="s">
        <v>25</v>
      </c>
      <c r="G7" s="40" t="s">
        <v>26</v>
      </c>
      <c r="H7" s="40" t="s">
        <v>28</v>
      </c>
      <c r="I7" s="40" t="s">
        <v>29</v>
      </c>
      <c r="J7" s="40" t="s">
        <v>30</v>
      </c>
      <c r="K7" s="40" t="s">
        <v>2</v>
      </c>
      <c r="L7" s="40" t="s">
        <v>31</v>
      </c>
      <c r="M7" s="37" t="s">
        <v>42</v>
      </c>
    </row>
    <row r="8" spans="2:13" ht="26.4" x14ac:dyDescent="0.45">
      <c r="B8" s="160" t="s">
        <v>32</v>
      </c>
      <c r="C8" s="161"/>
      <c r="D8" s="161"/>
      <c r="E8" s="161"/>
      <c r="F8" s="161"/>
      <c r="G8" s="161"/>
      <c r="H8" s="161"/>
      <c r="I8" s="161"/>
      <c r="J8" s="161"/>
      <c r="K8" s="161"/>
      <c r="L8" s="161"/>
      <c r="M8" s="162"/>
    </row>
    <row r="9" spans="2:13" x14ac:dyDescent="0.45">
      <c r="B9" s="11">
        <v>101</v>
      </c>
      <c r="C9" s="12" t="s">
        <v>33</v>
      </c>
      <c r="D9" s="12" t="s">
        <v>34</v>
      </c>
      <c r="E9" s="101" t="s">
        <v>43</v>
      </c>
      <c r="F9" s="12" t="s">
        <v>413</v>
      </c>
      <c r="G9" s="84"/>
      <c r="H9" s="14"/>
      <c r="I9" s="14"/>
      <c r="J9" s="12" t="str">
        <f t="shared" ref="J9:J16" si="0">IF(L9&lt;=30%,"待機",IF(L9&lt;=99%,"作業中",IF(L9&gt;=100%,"作業終了","　")))</f>
        <v>待機</v>
      </c>
      <c r="K9" s="12" t="str">
        <f t="shared" ref="K9:K23" si="1">IF(L9&lt;=30%,"警",IF(L9&lt;=69%,"注",IF(L9&gt;=70%,"安","　")))</f>
        <v>警</v>
      </c>
      <c r="L9" s="24">
        <v>0</v>
      </c>
      <c r="M9" s="15" t="s">
        <v>15</v>
      </c>
    </row>
    <row r="10" spans="2:13" x14ac:dyDescent="0.45">
      <c r="B10" s="11">
        <v>102</v>
      </c>
      <c r="C10" s="12" t="s">
        <v>33</v>
      </c>
      <c r="D10" s="12" t="s">
        <v>35</v>
      </c>
      <c r="E10" s="101" t="s">
        <v>155</v>
      </c>
      <c r="F10" s="12"/>
      <c r="G10" s="84"/>
      <c r="H10" s="14"/>
      <c r="I10" s="14"/>
      <c r="J10" s="12" t="str">
        <f t="shared" si="0"/>
        <v>待機</v>
      </c>
      <c r="K10" s="12" t="str">
        <f t="shared" si="1"/>
        <v>警</v>
      </c>
      <c r="L10" s="24">
        <v>0</v>
      </c>
      <c r="M10" s="15" t="s">
        <v>15</v>
      </c>
    </row>
    <row r="11" spans="2:13" x14ac:dyDescent="0.45">
      <c r="B11" s="11">
        <v>103</v>
      </c>
      <c r="C11" s="12" t="s">
        <v>33</v>
      </c>
      <c r="D11" s="12" t="s">
        <v>36</v>
      </c>
      <c r="E11" s="101" t="s">
        <v>161</v>
      </c>
      <c r="F11" s="12"/>
      <c r="G11" s="84"/>
      <c r="H11" s="14"/>
      <c r="I11" s="14"/>
      <c r="J11" s="12" t="str">
        <f t="shared" si="0"/>
        <v>待機</v>
      </c>
      <c r="K11" s="12" t="str">
        <f t="shared" si="1"/>
        <v>警</v>
      </c>
      <c r="L11" s="24">
        <v>0</v>
      </c>
      <c r="M11" s="15" t="s">
        <v>15</v>
      </c>
    </row>
    <row r="12" spans="2:13" x14ac:dyDescent="0.45">
      <c r="B12" s="11">
        <v>104</v>
      </c>
      <c r="C12" s="12" t="s">
        <v>33</v>
      </c>
      <c r="D12" s="12" t="s">
        <v>36</v>
      </c>
      <c r="E12" s="101" t="s">
        <v>173</v>
      </c>
      <c r="F12" s="12"/>
      <c r="G12" s="84"/>
      <c r="H12" s="14"/>
      <c r="I12" s="14"/>
      <c r="J12" s="12" t="str">
        <f t="shared" si="0"/>
        <v>待機</v>
      </c>
      <c r="K12" s="12" t="str">
        <f>IF(L12&lt;=30%,"警",IF(L12&lt;=69%,"注",IF(L12&gt;=70%,"安","　")))</f>
        <v>警</v>
      </c>
      <c r="L12" s="24">
        <v>0</v>
      </c>
      <c r="M12" s="15" t="s">
        <v>15</v>
      </c>
    </row>
    <row r="13" spans="2:13" x14ac:dyDescent="0.45">
      <c r="B13" s="11">
        <v>105</v>
      </c>
      <c r="C13" s="12" t="s">
        <v>33</v>
      </c>
      <c r="D13" s="12" t="s">
        <v>36</v>
      </c>
      <c r="E13" s="101" t="s">
        <v>69</v>
      </c>
      <c r="F13" s="12"/>
      <c r="G13" s="84"/>
      <c r="H13" s="14"/>
      <c r="I13" s="14"/>
      <c r="J13" s="12" t="str">
        <f t="shared" si="0"/>
        <v>作業終了</v>
      </c>
      <c r="K13" s="12" t="str">
        <f t="shared" si="1"/>
        <v>安</v>
      </c>
      <c r="L13" s="24">
        <v>1</v>
      </c>
      <c r="M13" s="15" t="s">
        <v>15</v>
      </c>
    </row>
    <row r="14" spans="2:13" x14ac:dyDescent="0.45">
      <c r="B14" s="11">
        <v>107</v>
      </c>
      <c r="C14" s="12" t="s">
        <v>33</v>
      </c>
      <c r="D14" s="12" t="s">
        <v>32</v>
      </c>
      <c r="E14" s="101" t="s">
        <v>174</v>
      </c>
      <c r="F14" s="12"/>
      <c r="G14" s="12"/>
      <c r="H14" s="14"/>
      <c r="I14" s="14"/>
      <c r="J14" s="12" t="str">
        <f t="shared" si="0"/>
        <v>待機</v>
      </c>
      <c r="K14" s="12" t="str">
        <f t="shared" si="1"/>
        <v>警</v>
      </c>
      <c r="L14" s="24">
        <v>0</v>
      </c>
      <c r="M14" s="15" t="s">
        <v>15</v>
      </c>
    </row>
    <row r="15" spans="2:13" x14ac:dyDescent="0.45">
      <c r="B15" s="11">
        <v>108</v>
      </c>
      <c r="C15" s="12" t="s">
        <v>33</v>
      </c>
      <c r="D15" s="12" t="s">
        <v>32</v>
      </c>
      <c r="E15" s="101" t="s">
        <v>175</v>
      </c>
      <c r="F15" s="12"/>
      <c r="G15" s="12"/>
      <c r="H15" s="14"/>
      <c r="I15" s="14"/>
      <c r="J15" s="12" t="str">
        <f t="shared" si="0"/>
        <v>待機</v>
      </c>
      <c r="K15" s="12" t="str">
        <f t="shared" si="1"/>
        <v>警</v>
      </c>
      <c r="L15" s="24">
        <v>0</v>
      </c>
      <c r="M15" s="15" t="s">
        <v>15</v>
      </c>
    </row>
    <row r="16" spans="2:13" x14ac:dyDescent="0.45">
      <c r="B16" s="11">
        <v>110</v>
      </c>
      <c r="C16" s="12" t="s">
        <v>33</v>
      </c>
      <c r="D16" s="12" t="s">
        <v>32</v>
      </c>
      <c r="E16" s="101" t="s">
        <v>444</v>
      </c>
      <c r="F16" s="84"/>
      <c r="G16" s="12"/>
      <c r="H16" s="14"/>
      <c r="I16" s="14"/>
      <c r="J16" s="12" t="str">
        <f t="shared" si="0"/>
        <v>待機</v>
      </c>
      <c r="K16" s="12" t="str">
        <f>IF(L16&lt;=30%,"警",IF(L16&lt;=69%,"注",IF(L16&gt;=70%,"安","　")))</f>
        <v>警</v>
      </c>
      <c r="L16" s="24">
        <v>0</v>
      </c>
      <c r="M16" s="15" t="s">
        <v>15</v>
      </c>
    </row>
    <row r="17" spans="2:13" ht="26.4" x14ac:dyDescent="0.45">
      <c r="B17" s="152" t="s">
        <v>128</v>
      </c>
      <c r="C17" s="153"/>
      <c r="D17" s="153"/>
      <c r="E17" s="153"/>
      <c r="F17" s="153"/>
      <c r="G17" s="153"/>
      <c r="H17" s="153"/>
      <c r="I17" s="153"/>
      <c r="J17" s="153"/>
      <c r="K17" s="153"/>
      <c r="L17" s="153"/>
      <c r="M17" s="155"/>
    </row>
    <row r="18" spans="2:13" x14ac:dyDescent="0.45">
      <c r="B18" s="11">
        <v>112</v>
      </c>
      <c r="C18" s="12" t="s">
        <v>33</v>
      </c>
      <c r="D18" s="12" t="s">
        <v>45</v>
      </c>
      <c r="E18" s="101" t="s">
        <v>176</v>
      </c>
      <c r="F18" s="12"/>
      <c r="G18" s="12"/>
      <c r="H18" s="14"/>
      <c r="I18" s="14"/>
      <c r="J18" s="12" t="str">
        <f>IF(L18&lt;=30%,"待機",IF(L18&lt;=99%,"作業中",IF(L18&gt;=100%,"作業終了","　")))</f>
        <v>作業中</v>
      </c>
      <c r="K18" s="12" t="str">
        <f>IF(L18&lt;=30%,"警",IF(L18&lt;=69%,"注",IF(L18&gt;=70%,"安","　")))</f>
        <v>注</v>
      </c>
      <c r="L18" s="24">
        <v>0.6</v>
      </c>
      <c r="M18" s="15" t="s">
        <v>15</v>
      </c>
    </row>
    <row r="19" spans="2:13" x14ac:dyDescent="0.45">
      <c r="B19" s="11">
        <v>112</v>
      </c>
      <c r="C19" s="12" t="s">
        <v>33</v>
      </c>
      <c r="D19" s="12" t="s">
        <v>45</v>
      </c>
      <c r="E19" s="101" t="s">
        <v>187</v>
      </c>
      <c r="F19" s="12"/>
      <c r="G19" s="12"/>
      <c r="H19" s="14"/>
      <c r="I19" s="14"/>
      <c r="J19" s="12" t="str">
        <f>IF(L19&lt;=30%,"待機",IF(L19&lt;=99%,"作業中",IF(L19&gt;=100%,"作業終了","　")))</f>
        <v>待機</v>
      </c>
      <c r="K19" s="12" t="str">
        <f t="shared" si="1"/>
        <v>警</v>
      </c>
      <c r="L19" s="24">
        <v>0</v>
      </c>
      <c r="M19" s="15" t="s">
        <v>15</v>
      </c>
    </row>
    <row r="20" spans="2:13" x14ac:dyDescent="0.45">
      <c r="B20" s="11">
        <v>113</v>
      </c>
      <c r="C20" s="12" t="s">
        <v>33</v>
      </c>
      <c r="D20" s="12" t="s">
        <v>189</v>
      </c>
      <c r="E20" s="101" t="s">
        <v>188</v>
      </c>
      <c r="F20" s="12"/>
      <c r="G20" s="12"/>
      <c r="H20" s="14"/>
      <c r="I20" s="14"/>
      <c r="J20" s="12" t="str">
        <f>IF(L20&lt;=30%,"待機",IF(L20&lt;=99%,"作業中",IF(L20&gt;=100%,"作業終了","　")))</f>
        <v>待機</v>
      </c>
      <c r="K20" s="12" t="str">
        <f t="shared" si="1"/>
        <v>警</v>
      </c>
      <c r="L20" s="24">
        <v>0</v>
      </c>
      <c r="M20" s="15" t="s">
        <v>15</v>
      </c>
    </row>
    <row r="21" spans="2:13" x14ac:dyDescent="0.45">
      <c r="B21" s="11">
        <v>113</v>
      </c>
      <c r="C21" s="12" t="s">
        <v>33</v>
      </c>
      <c r="D21" s="12" t="s">
        <v>368</v>
      </c>
      <c r="E21" s="101" t="s">
        <v>398</v>
      </c>
      <c r="F21" s="12"/>
      <c r="G21" s="12"/>
      <c r="H21" s="14"/>
      <c r="I21" s="14"/>
      <c r="J21" s="12" t="str">
        <f>IF(L21&lt;=30%,"待機",IF(L21&lt;=99%,"作業中",IF(L21&gt;=100%,"作業終了","　")))</f>
        <v>待機</v>
      </c>
      <c r="K21" s="12" t="str">
        <f>IF(L21&lt;=30%,"警",IF(L21&lt;=69%,"注",IF(L21&gt;=70%,"安","　")))</f>
        <v>警</v>
      </c>
      <c r="L21" s="24">
        <v>0</v>
      </c>
      <c r="M21" s="15" t="s">
        <v>15</v>
      </c>
    </row>
    <row r="22" spans="2:13" ht="26.4" x14ac:dyDescent="0.45">
      <c r="B22" s="152" t="s">
        <v>37</v>
      </c>
      <c r="C22" s="153"/>
      <c r="D22" s="153"/>
      <c r="E22" s="153"/>
      <c r="F22" s="153"/>
      <c r="G22" s="153"/>
      <c r="H22" s="153"/>
      <c r="I22" s="153"/>
      <c r="J22" s="153"/>
      <c r="K22" s="153"/>
      <c r="L22" s="153"/>
      <c r="M22" s="155"/>
    </row>
    <row r="23" spans="2:13" x14ac:dyDescent="0.45">
      <c r="B23" s="11">
        <v>114</v>
      </c>
      <c r="C23" s="12" t="s">
        <v>98</v>
      </c>
      <c r="D23" s="12" t="s">
        <v>37</v>
      </c>
      <c r="E23" s="101" t="s">
        <v>38</v>
      </c>
      <c r="F23" s="12"/>
      <c r="G23" s="12"/>
      <c r="H23" s="14"/>
      <c r="I23" s="14"/>
      <c r="J23" s="12" t="str">
        <f>IF(L23&lt;=30%,"待機",IF(L23&lt;=99%,"作業中",IF(L23&gt;=100%,"作業終了","　")))</f>
        <v>待機</v>
      </c>
      <c r="K23" s="12" t="str">
        <f t="shared" si="1"/>
        <v>警</v>
      </c>
      <c r="L23" s="24">
        <v>0</v>
      </c>
      <c r="M23" s="15" t="s">
        <v>15</v>
      </c>
    </row>
    <row r="24" spans="2:13" x14ac:dyDescent="0.45">
      <c r="B24" s="11">
        <v>116</v>
      </c>
      <c r="C24" s="12" t="s">
        <v>33</v>
      </c>
      <c r="D24" s="12" t="s">
        <v>37</v>
      </c>
      <c r="E24" s="102" t="s">
        <v>109</v>
      </c>
      <c r="F24" s="84"/>
      <c r="G24" s="84"/>
      <c r="H24" s="14"/>
      <c r="I24" s="14"/>
      <c r="J24" s="12" t="str">
        <f>IF(L24&lt;=30%,"待機",IF(L24&lt;=99%,"作業中",IF(L24&gt;=100%,"作業終了","　")))</f>
        <v>作業中</v>
      </c>
      <c r="K24" s="12" t="str">
        <f>IF(L24&lt;=30%,"警",IF(L24&lt;=69%,"注",IF(L24&gt;=70%,"安","　")))</f>
        <v>安</v>
      </c>
      <c r="L24" s="24">
        <v>0.8</v>
      </c>
      <c r="M24" s="15" t="s">
        <v>15</v>
      </c>
    </row>
    <row r="25" spans="2:13" x14ac:dyDescent="0.45">
      <c r="B25" s="11">
        <v>116</v>
      </c>
      <c r="C25" s="12" t="s">
        <v>39</v>
      </c>
      <c r="D25" s="55" t="s">
        <v>39</v>
      </c>
      <c r="E25" s="101" t="s">
        <v>96</v>
      </c>
      <c r="F25" s="56"/>
      <c r="G25" s="12"/>
      <c r="H25" s="14"/>
      <c r="I25" s="14"/>
      <c r="J25" s="12" t="str">
        <f>IF(L25&lt;=30%,"待機",IF(L25&lt;=99%,"作業中",IF(L25&gt;=100%,"作業終了","　")))</f>
        <v>待機</v>
      </c>
      <c r="K25" s="12" t="str">
        <f>IF(L25&lt;=30%,"警",IF(L25&lt;=69%,"注",IF(L25&gt;=70%,"安","　")))</f>
        <v>警</v>
      </c>
      <c r="L25" s="24">
        <v>0</v>
      </c>
      <c r="M25" s="15" t="s">
        <v>15</v>
      </c>
    </row>
    <row r="26" spans="2:13" ht="26.4" x14ac:dyDescent="0.45">
      <c r="B26" s="11">
        <v>117</v>
      </c>
      <c r="C26" s="12" t="s">
        <v>39</v>
      </c>
      <c r="D26" s="55" t="s">
        <v>39</v>
      </c>
      <c r="E26" s="116" t="s">
        <v>341</v>
      </c>
      <c r="F26" s="56"/>
      <c r="G26" s="12"/>
      <c r="H26" s="14"/>
      <c r="I26" s="14"/>
      <c r="J26" s="12" t="str">
        <f>IF(L26&lt;=30%,"待機",IF(L26&lt;=99%,"作業中",IF(L26&gt;=100%,"作業終了","　")))</f>
        <v>待機</v>
      </c>
      <c r="K26" s="12" t="str">
        <f>IF(L26&lt;=30%,"警",IF(L26&lt;=69%,"注",IF(L26&gt;=70%,"安","　")))</f>
        <v>警</v>
      </c>
      <c r="L26" s="24">
        <v>0</v>
      </c>
      <c r="M26" s="15" t="s">
        <v>15</v>
      </c>
    </row>
    <row r="27" spans="2:13" ht="26.4" x14ac:dyDescent="0.45">
      <c r="B27" s="152" t="s">
        <v>48</v>
      </c>
      <c r="C27" s="153"/>
      <c r="D27" s="153"/>
      <c r="E27" s="154"/>
      <c r="F27" s="153"/>
      <c r="G27" s="153"/>
      <c r="H27" s="153"/>
      <c r="I27" s="153"/>
      <c r="J27" s="153"/>
      <c r="K27" s="153"/>
      <c r="L27" s="153"/>
      <c r="M27" s="155"/>
    </row>
    <row r="28" spans="2:13" x14ac:dyDescent="0.45">
      <c r="B28" s="11">
        <v>122</v>
      </c>
      <c r="C28" s="12" t="s">
        <v>97</v>
      </c>
      <c r="D28" s="12" t="s">
        <v>62</v>
      </c>
      <c r="E28" s="101" t="s">
        <v>54</v>
      </c>
      <c r="F28" s="12"/>
      <c r="G28" s="12"/>
      <c r="H28" s="14"/>
      <c r="I28" s="14"/>
      <c r="J28" s="12" t="str">
        <f>IF(L28&lt;=30%,"待機",IF(L28&lt;=99%,"作業中",IF(L28&gt;=100%,"作業終了","　")))</f>
        <v>待機</v>
      </c>
      <c r="K28" s="12" t="str">
        <f>IF(L28&lt;=30%,"警",IF(L28&lt;=69%,"注",IF(L28&gt;=70%,"安","　")))</f>
        <v>警</v>
      </c>
      <c r="L28" s="24">
        <v>0</v>
      </c>
      <c r="M28" s="15" t="s">
        <v>15</v>
      </c>
    </row>
    <row r="29" spans="2:13" ht="29.4" thickBot="1" x14ac:dyDescent="0.5">
      <c r="B29" s="11">
        <v>123</v>
      </c>
      <c r="C29" s="12" t="s">
        <v>97</v>
      </c>
      <c r="D29" s="18" t="s">
        <v>63</v>
      </c>
      <c r="E29" s="103" t="s">
        <v>64</v>
      </c>
      <c r="F29" s="18"/>
      <c r="G29" s="18"/>
      <c r="H29" s="8"/>
      <c r="I29" s="8"/>
      <c r="J29" s="12" t="str">
        <f>IF(L29&lt;=30%,"待機",IF(L29&lt;=99%,"作業中",IF(L29&gt;=100%,"作業終了","　")))</f>
        <v>待機</v>
      </c>
      <c r="K29" s="18" t="str">
        <f>IF(L29&lt;=30%,"警",IF(L29&lt;=69%,"注",IF(L29&gt;=70%,"安","　")))</f>
        <v>警</v>
      </c>
      <c r="L29" s="36">
        <v>0</v>
      </c>
      <c r="M29" s="19" t="s">
        <v>15</v>
      </c>
    </row>
  </sheetData>
  <mergeCells count="12">
    <mergeCell ref="G2:I2"/>
    <mergeCell ref="B27:M27"/>
    <mergeCell ref="B6:B7"/>
    <mergeCell ref="C6:C7"/>
    <mergeCell ref="D6:D7"/>
    <mergeCell ref="F6:G6"/>
    <mergeCell ref="H6:I6"/>
    <mergeCell ref="B8:M8"/>
    <mergeCell ref="B22:M22"/>
    <mergeCell ref="J6:M6"/>
    <mergeCell ref="E6:E7"/>
    <mergeCell ref="B17:M17"/>
  </mergeCells>
  <phoneticPr fontId="1"/>
  <conditionalFormatting sqref="F2 F5:F7 F23:F26 F21 F19 F9:F16">
    <cfRule type="containsText" dxfId="3036" priority="548" operator="containsText" text="未定">
      <formula>NOT(ISERROR(SEARCH("未定",F2)))</formula>
    </cfRule>
    <cfRule type="containsText" dxfId="3035" priority="549" operator="containsText" text="館田">
      <formula>NOT(ISERROR(SEARCH("館田",F2)))</formula>
    </cfRule>
    <cfRule type="containsText" dxfId="3034" priority="550" operator="containsText" text="蛯名">
      <formula>NOT(ISERROR(SEARCH("蛯名",F2)))</formula>
    </cfRule>
    <cfRule type="containsText" dxfId="3033" priority="551" operator="containsText" text="圷">
      <formula>NOT(ISERROR(SEARCH("圷",F2)))</formula>
    </cfRule>
    <cfRule type="containsText" dxfId="3032" priority="552" operator="containsText" text="荒谷">
      <formula>NOT(ISERROR(SEARCH("荒谷",F2)))</formula>
    </cfRule>
  </conditionalFormatting>
  <conditionalFormatting sqref="G23 G11 G2:G7 G25:G26 G21 G19 G14:G16">
    <cfRule type="containsText" dxfId="3031" priority="546" operator="containsText" text="館田">
      <formula>NOT(ISERROR(SEARCH("館田",G2)))</formula>
    </cfRule>
    <cfRule type="containsText" dxfId="3030" priority="547" operator="containsText" text="蛯名">
      <formula>NOT(ISERROR(SEARCH("蛯名",G2)))</formula>
    </cfRule>
  </conditionalFormatting>
  <conditionalFormatting sqref="J2:J7">
    <cfRule type="containsText" dxfId="3029" priority="543" operator="containsText" text="作業終了">
      <formula>NOT(ISERROR(SEARCH("作業終了",J2)))</formula>
    </cfRule>
    <cfRule type="containsText" dxfId="3028" priority="544" operator="containsText" text="作業中">
      <formula>NOT(ISERROR(SEARCH("作業中",J2)))</formula>
    </cfRule>
    <cfRule type="containsText" dxfId="3027" priority="545" operator="containsText" text="待機">
      <formula>NOT(ISERROR(SEARCH("待機",J2)))</formula>
    </cfRule>
  </conditionalFormatting>
  <conditionalFormatting sqref="K2:K5 K7 J23:K26 K21 K19 J28:J29 J9:K16">
    <cfRule type="containsText" dxfId="3026" priority="535" operator="containsText" text="注">
      <formula>NOT(ISERROR(SEARCH("注",J2)))</formula>
    </cfRule>
    <cfRule type="containsText" dxfId="3025" priority="539" operator="containsText" text="警">
      <formula>NOT(ISERROR(SEARCH("警",J2)))</formula>
    </cfRule>
    <cfRule type="containsText" dxfId="3024" priority="540" operator="containsText" text="安全">
      <formula>NOT(ISERROR(SEARCH("安全",J2)))</formula>
    </cfRule>
    <cfRule type="containsText" dxfId="3023" priority="541" operator="containsText" text="注意">
      <formula>NOT(ISERROR(SEARCH("注意",J2)))</formula>
    </cfRule>
    <cfRule type="containsText" dxfId="3022" priority="542" operator="containsText" text="警告">
      <formula>NOT(ISERROR(SEARCH("警告",J2)))</formula>
    </cfRule>
  </conditionalFormatting>
  <conditionalFormatting sqref="M2:M4 M7 M23:M26 M21 M19 M9:M16">
    <cfRule type="containsText" dxfId="3021" priority="537" operator="containsText" text="不実装">
      <formula>NOT(ISERROR(SEARCH("不実装",M2)))</formula>
    </cfRule>
    <cfRule type="containsText" dxfId="3020" priority="538" operator="containsText" text="実装">
      <formula>NOT(ISERROR(SEARCH("実装",M2)))</formula>
    </cfRule>
  </conditionalFormatting>
  <conditionalFormatting sqref="F2:F7 F23:F26 F21 F19 F9:F16">
    <cfRule type="containsText" dxfId="3019" priority="536" operator="containsText" text="舘田">
      <formula>NOT(ISERROR(SEARCH("舘田",F2)))</formula>
    </cfRule>
  </conditionalFormatting>
  <conditionalFormatting sqref="K1:K5 K7 K30:K1048576 J23:K26 K21 K19 J28:J29 J9:K16">
    <cfRule type="containsText" dxfId="3018" priority="529" operator="containsText" text="安">
      <formula>NOT(ISERROR(SEARCH("安",J1)))</formula>
    </cfRule>
    <cfRule type="containsText" dxfId="3017" priority="530" operator="containsText" text="安">
      <formula>NOT(ISERROR(SEARCH("安",J1)))</formula>
    </cfRule>
    <cfRule type="containsText" dxfId="3016" priority="531" operator="containsText" text="安">
      <formula>NOT(ISERROR(SEARCH("安",J1)))</formula>
    </cfRule>
    <cfRule type="containsText" dxfId="3015" priority="534" operator="containsText" text="安">
      <formula>NOT(ISERROR(SEARCH("安",J1)))</formula>
    </cfRule>
  </conditionalFormatting>
  <conditionalFormatting sqref="J1:J7 J30:J1048576">
    <cfRule type="containsText" dxfId="3014" priority="528" operator="containsText" text="終了">
      <formula>NOT(ISERROR(SEARCH("終了",J1)))</formula>
    </cfRule>
    <cfRule type="containsText" dxfId="3013" priority="532" operator="containsText" text="終了">
      <formula>NOT(ISERROR(SEARCH("終了",J1)))</formula>
    </cfRule>
    <cfRule type="containsText" dxfId="3012" priority="533" operator="containsText" text="作業終了">
      <formula>NOT(ISERROR(SEARCH("作業終了",J1)))</formula>
    </cfRule>
  </conditionalFormatting>
  <conditionalFormatting sqref="M5">
    <cfRule type="containsText" dxfId="3011" priority="526" operator="containsText" text="不実装">
      <formula>NOT(ISERROR(SEARCH("不実装",M5)))</formula>
    </cfRule>
    <cfRule type="containsText" dxfId="3010" priority="527" operator="containsText" text="実装">
      <formula>NOT(ISERROR(SEARCH("実装",M5)))</formula>
    </cfRule>
  </conditionalFormatting>
  <conditionalFormatting sqref="M1:M5 M7 M30:M1048576 M23:M26 M21 M19 M9:M16">
    <cfRule type="containsText" dxfId="3009" priority="525" operator="containsText" text="実装中">
      <formula>NOT(ISERROR(SEARCH("実装中",M1)))</formula>
    </cfRule>
  </conditionalFormatting>
  <conditionalFormatting sqref="L1:L5 L7 L30:L1048576 L23:L26 L21 L19 L9:L16">
    <cfRule type="containsText" dxfId="3008" priority="522" operator="containsText" text="60">
      <formula>NOT(ISERROR(SEARCH("60",L1)))</formula>
    </cfRule>
    <cfRule type="containsText" dxfId="3007" priority="523" operator="containsText" text="30">
      <formula>NOT(ISERROR(SEARCH("30",L1)))</formula>
    </cfRule>
    <cfRule type="containsText" dxfId="3006" priority="524" operator="containsText" text="30％">
      <formula>NOT(ISERROR(SEARCH("30％",L1)))</formula>
    </cfRule>
  </conditionalFormatting>
  <conditionalFormatting sqref="F1:F7 F30:F1048576 F23:F26 F21 F19 F9:F16">
    <cfRule type="containsText" dxfId="3005" priority="514" operator="containsText" text="有馬">
      <formula>NOT(ISERROR(SEARCH("有馬",F1)))</formula>
    </cfRule>
    <cfRule type="containsText" dxfId="3004" priority="515" operator="containsText" text="有馬">
      <formula>NOT(ISERROR(SEARCH("有馬",F1)))</formula>
    </cfRule>
    <cfRule type="containsText" dxfId="3003" priority="516" operator="containsText" text="石田">
      <formula>NOT(ISERROR(SEARCH("石田",F1)))</formula>
    </cfRule>
    <cfRule type="containsText" dxfId="3002" priority="517" operator="containsText" text="石田">
      <formula>NOT(ISERROR(SEARCH("石田",F1)))</formula>
    </cfRule>
    <cfRule type="containsText" dxfId="3001" priority="519" operator="containsText" text="横道">
      <formula>NOT(ISERROR(SEARCH("横道",F1)))</formula>
    </cfRule>
    <cfRule type="containsText" dxfId="3000" priority="520" operator="containsText" text="佐藤">
      <formula>NOT(ISERROR(SEARCH("佐藤",F1)))</formula>
    </cfRule>
    <cfRule type="containsText" dxfId="2999" priority="521" operator="containsText" text="未定">
      <formula>NOT(ISERROR(SEARCH("未定",F1)))</formula>
    </cfRule>
  </conditionalFormatting>
  <conditionalFormatting sqref="F29">
    <cfRule type="containsText" dxfId="2998" priority="293" operator="containsText" text="宇野">
      <formula>NOT(ISERROR(SEARCH("宇野",F29)))</formula>
    </cfRule>
    <cfRule type="containsText" dxfId="2997" priority="325" operator="containsText" text="未定">
      <formula>NOT(ISERROR(SEARCH("未定",F29)))</formula>
    </cfRule>
    <cfRule type="containsText" dxfId="2996" priority="326" operator="containsText" text="館田">
      <formula>NOT(ISERROR(SEARCH("館田",F29)))</formula>
    </cfRule>
    <cfRule type="containsText" dxfId="2995" priority="327" operator="containsText" text="蛯名">
      <formula>NOT(ISERROR(SEARCH("蛯名",F29)))</formula>
    </cfRule>
    <cfRule type="containsText" dxfId="2994" priority="328" operator="containsText" text="圷">
      <formula>NOT(ISERROR(SEARCH("圷",F29)))</formula>
    </cfRule>
    <cfRule type="containsText" dxfId="2993" priority="329" operator="containsText" text="荒谷">
      <formula>NOT(ISERROR(SEARCH("荒谷",F29)))</formula>
    </cfRule>
  </conditionalFormatting>
  <conditionalFormatting sqref="G29">
    <cfRule type="containsText" dxfId="2992" priority="323" operator="containsText" text="館田">
      <formula>NOT(ISERROR(SEARCH("館田",G29)))</formula>
    </cfRule>
    <cfRule type="containsText" dxfId="2991" priority="324" operator="containsText" text="蛯名">
      <formula>NOT(ISERROR(SEARCH("蛯名",G29)))</formula>
    </cfRule>
  </conditionalFormatting>
  <conditionalFormatting sqref="K29">
    <cfRule type="containsText" dxfId="2990" priority="312" operator="containsText" text="注">
      <formula>NOT(ISERROR(SEARCH("注",K29)))</formula>
    </cfRule>
    <cfRule type="containsText" dxfId="2989" priority="316" operator="containsText" text="警">
      <formula>NOT(ISERROR(SEARCH("警",K29)))</formula>
    </cfRule>
    <cfRule type="containsText" dxfId="2988" priority="317" operator="containsText" text="安全">
      <formula>NOT(ISERROR(SEARCH("安全",K29)))</formula>
    </cfRule>
    <cfRule type="containsText" dxfId="2987" priority="318" operator="containsText" text="注意">
      <formula>NOT(ISERROR(SEARCH("注意",K29)))</formula>
    </cfRule>
    <cfRule type="containsText" dxfId="2986" priority="319" operator="containsText" text="警告">
      <formula>NOT(ISERROR(SEARCH("警告",K29)))</formula>
    </cfRule>
  </conditionalFormatting>
  <conditionalFormatting sqref="M29">
    <cfRule type="containsText" dxfId="2985" priority="314" operator="containsText" text="不実装">
      <formula>NOT(ISERROR(SEARCH("不実装",M29)))</formula>
    </cfRule>
    <cfRule type="containsText" dxfId="2984" priority="315" operator="containsText" text="実装">
      <formula>NOT(ISERROR(SEARCH("実装",M29)))</formula>
    </cfRule>
  </conditionalFormatting>
  <conditionalFormatting sqref="F29">
    <cfRule type="containsText" dxfId="2983" priority="313" operator="containsText" text="舘田">
      <formula>NOT(ISERROR(SEARCH("舘田",F29)))</formula>
    </cfRule>
  </conditionalFormatting>
  <conditionalFormatting sqref="K29">
    <cfRule type="containsText" dxfId="2982" priority="306" operator="containsText" text="安">
      <formula>NOT(ISERROR(SEARCH("安",K29)))</formula>
    </cfRule>
    <cfRule type="containsText" dxfId="2981" priority="307" operator="containsText" text="安">
      <formula>NOT(ISERROR(SEARCH("安",K29)))</formula>
    </cfRule>
    <cfRule type="containsText" dxfId="2980" priority="308" operator="containsText" text="安">
      <formula>NOT(ISERROR(SEARCH("安",K29)))</formula>
    </cfRule>
    <cfRule type="containsText" dxfId="2979" priority="311" operator="containsText" text="安">
      <formula>NOT(ISERROR(SEARCH("安",K29)))</formula>
    </cfRule>
  </conditionalFormatting>
  <conditionalFormatting sqref="M29">
    <cfRule type="containsText" dxfId="2978" priority="304" operator="containsText" text="実装中">
      <formula>NOT(ISERROR(SEARCH("実装中",M29)))</formula>
    </cfRule>
  </conditionalFormatting>
  <conditionalFormatting sqref="L29">
    <cfRule type="containsText" dxfId="2977" priority="301" operator="containsText" text="60">
      <formula>NOT(ISERROR(SEARCH("60",L29)))</formula>
    </cfRule>
    <cfRule type="containsText" dxfId="2976" priority="302" operator="containsText" text="30">
      <formula>NOT(ISERROR(SEARCH("30",L29)))</formula>
    </cfRule>
    <cfRule type="containsText" dxfId="2975" priority="303" operator="containsText" text="30％">
      <formula>NOT(ISERROR(SEARCH("30％",L29)))</formula>
    </cfRule>
  </conditionalFormatting>
  <conditionalFormatting sqref="F29">
    <cfRule type="containsText" dxfId="2974" priority="294" operator="containsText" text="有馬">
      <formula>NOT(ISERROR(SEARCH("有馬",F29)))</formula>
    </cfRule>
    <cfRule type="containsText" dxfId="2973" priority="295" operator="containsText" text="有馬">
      <formula>NOT(ISERROR(SEARCH("有馬",F29)))</formula>
    </cfRule>
    <cfRule type="containsText" dxfId="2972" priority="296" operator="containsText" text="石田">
      <formula>NOT(ISERROR(SEARCH("石田",F29)))</formula>
    </cfRule>
    <cfRule type="containsText" dxfId="2971" priority="297" operator="containsText" text="石田">
      <formula>NOT(ISERROR(SEARCH("石田",F29)))</formula>
    </cfRule>
    <cfRule type="containsText" dxfId="2970" priority="298" operator="containsText" text="横道">
      <formula>NOT(ISERROR(SEARCH("横道",F29)))</formula>
    </cfRule>
    <cfRule type="containsText" dxfId="2969" priority="299" operator="containsText" text="佐藤">
      <formula>NOT(ISERROR(SEARCH("佐藤",F29)))</formula>
    </cfRule>
    <cfRule type="containsText" dxfId="2968" priority="300" operator="containsText" text="未定">
      <formula>NOT(ISERROR(SEARCH("未定",F29)))</formula>
    </cfRule>
  </conditionalFormatting>
  <conditionalFormatting sqref="F28">
    <cfRule type="containsText" dxfId="2967" priority="367" operator="containsText" text="宇野">
      <formula>NOT(ISERROR(SEARCH("宇野",F28)))</formula>
    </cfRule>
    <cfRule type="containsText" dxfId="2966" priority="399" operator="containsText" text="未定">
      <formula>NOT(ISERROR(SEARCH("未定",F28)))</formula>
    </cfRule>
    <cfRule type="containsText" dxfId="2965" priority="400" operator="containsText" text="館田">
      <formula>NOT(ISERROR(SEARCH("館田",F28)))</formula>
    </cfRule>
    <cfRule type="containsText" dxfId="2964" priority="401" operator="containsText" text="蛯名">
      <formula>NOT(ISERROR(SEARCH("蛯名",F28)))</formula>
    </cfRule>
    <cfRule type="containsText" dxfId="2963" priority="402" operator="containsText" text="圷">
      <formula>NOT(ISERROR(SEARCH("圷",F28)))</formula>
    </cfRule>
    <cfRule type="containsText" dxfId="2962" priority="403" operator="containsText" text="荒谷">
      <formula>NOT(ISERROR(SEARCH("荒谷",F28)))</formula>
    </cfRule>
  </conditionalFormatting>
  <conditionalFormatting sqref="G28">
    <cfRule type="containsText" dxfId="2961" priority="397" operator="containsText" text="館田">
      <formula>NOT(ISERROR(SEARCH("館田",G28)))</formula>
    </cfRule>
    <cfRule type="containsText" dxfId="2960" priority="398" operator="containsText" text="蛯名">
      <formula>NOT(ISERROR(SEARCH("蛯名",G28)))</formula>
    </cfRule>
  </conditionalFormatting>
  <conditionalFormatting sqref="K28">
    <cfRule type="containsText" dxfId="2959" priority="386" operator="containsText" text="注">
      <formula>NOT(ISERROR(SEARCH("注",K28)))</formula>
    </cfRule>
    <cfRule type="containsText" dxfId="2958" priority="390" operator="containsText" text="警">
      <formula>NOT(ISERROR(SEARCH("警",K28)))</formula>
    </cfRule>
    <cfRule type="containsText" dxfId="2957" priority="391" operator="containsText" text="安全">
      <formula>NOT(ISERROR(SEARCH("安全",K28)))</formula>
    </cfRule>
    <cfRule type="containsText" dxfId="2956" priority="392" operator="containsText" text="注意">
      <formula>NOT(ISERROR(SEARCH("注意",K28)))</formula>
    </cfRule>
    <cfRule type="containsText" dxfId="2955" priority="393" operator="containsText" text="警告">
      <formula>NOT(ISERROR(SEARCH("警告",K28)))</formula>
    </cfRule>
  </conditionalFormatting>
  <conditionalFormatting sqref="M28">
    <cfRule type="containsText" dxfId="2954" priority="388" operator="containsText" text="不実装">
      <formula>NOT(ISERROR(SEARCH("不実装",M28)))</formula>
    </cfRule>
    <cfRule type="containsText" dxfId="2953" priority="389" operator="containsText" text="実装">
      <formula>NOT(ISERROR(SEARCH("実装",M28)))</formula>
    </cfRule>
  </conditionalFormatting>
  <conditionalFormatting sqref="F28">
    <cfRule type="containsText" dxfId="2952" priority="387" operator="containsText" text="舘田">
      <formula>NOT(ISERROR(SEARCH("舘田",F28)))</formula>
    </cfRule>
  </conditionalFormatting>
  <conditionalFormatting sqref="K28">
    <cfRule type="containsText" dxfId="2951" priority="380" operator="containsText" text="安">
      <formula>NOT(ISERROR(SEARCH("安",K28)))</formula>
    </cfRule>
    <cfRule type="containsText" dxfId="2950" priority="381" operator="containsText" text="安">
      <formula>NOT(ISERROR(SEARCH("安",K28)))</formula>
    </cfRule>
    <cfRule type="containsText" dxfId="2949" priority="382" operator="containsText" text="安">
      <formula>NOT(ISERROR(SEARCH("安",K28)))</formula>
    </cfRule>
    <cfRule type="containsText" dxfId="2948" priority="385" operator="containsText" text="安">
      <formula>NOT(ISERROR(SEARCH("安",K28)))</formula>
    </cfRule>
  </conditionalFormatting>
  <conditionalFormatting sqref="M28">
    <cfRule type="containsText" dxfId="2947" priority="378" operator="containsText" text="実装中">
      <formula>NOT(ISERROR(SEARCH("実装中",M28)))</formula>
    </cfRule>
  </conditionalFormatting>
  <conditionalFormatting sqref="L28">
    <cfRule type="containsText" dxfId="2946" priority="375" operator="containsText" text="60">
      <formula>NOT(ISERROR(SEARCH("60",L28)))</formula>
    </cfRule>
    <cfRule type="containsText" dxfId="2945" priority="376" operator="containsText" text="30">
      <formula>NOT(ISERROR(SEARCH("30",L28)))</formula>
    </cfRule>
    <cfRule type="containsText" dxfId="2944" priority="377" operator="containsText" text="30％">
      <formula>NOT(ISERROR(SEARCH("30％",L28)))</formula>
    </cfRule>
  </conditionalFormatting>
  <conditionalFormatting sqref="F28">
    <cfRule type="containsText" dxfId="2943" priority="368" operator="containsText" text="有馬">
      <formula>NOT(ISERROR(SEARCH("有馬",F28)))</formula>
    </cfRule>
    <cfRule type="containsText" dxfId="2942" priority="369" operator="containsText" text="有馬">
      <formula>NOT(ISERROR(SEARCH("有馬",F28)))</formula>
    </cfRule>
    <cfRule type="containsText" dxfId="2941" priority="370" operator="containsText" text="石田">
      <formula>NOT(ISERROR(SEARCH("石田",F28)))</formula>
    </cfRule>
    <cfRule type="containsText" dxfId="2940" priority="371" operator="containsText" text="石田">
      <formula>NOT(ISERROR(SEARCH("石田",F28)))</formula>
    </cfRule>
    <cfRule type="containsText" dxfId="2939" priority="372" operator="containsText" text="横道">
      <formula>NOT(ISERROR(SEARCH("横道",F28)))</formula>
    </cfRule>
    <cfRule type="containsText" dxfId="2938" priority="373" operator="containsText" text="佐藤">
      <formula>NOT(ISERROR(SEARCH("佐藤",F28)))</formula>
    </cfRule>
    <cfRule type="containsText" dxfId="2937" priority="374" operator="containsText" text="未定">
      <formula>NOT(ISERROR(SEARCH("未定",F28)))</formula>
    </cfRule>
  </conditionalFormatting>
  <conditionalFormatting sqref="J21 J19">
    <cfRule type="containsText" dxfId="2936" priority="288" operator="containsText" text="注">
      <formula>NOT(ISERROR(SEARCH("注",J19)))</formula>
    </cfRule>
    <cfRule type="containsText" dxfId="2935" priority="289" operator="containsText" text="警">
      <formula>NOT(ISERROR(SEARCH("警",J19)))</formula>
    </cfRule>
    <cfRule type="containsText" dxfId="2934" priority="290" operator="containsText" text="安全">
      <formula>NOT(ISERROR(SEARCH("安全",J19)))</formula>
    </cfRule>
    <cfRule type="containsText" dxfId="2933" priority="291" operator="containsText" text="注意">
      <formula>NOT(ISERROR(SEARCH("注意",J19)))</formula>
    </cfRule>
    <cfRule type="containsText" dxfId="2932" priority="292" operator="containsText" text="警告">
      <formula>NOT(ISERROR(SEARCH("警告",J19)))</formula>
    </cfRule>
  </conditionalFormatting>
  <conditionalFormatting sqref="J21 J19">
    <cfRule type="containsText" dxfId="2931" priority="284" operator="containsText" text="安">
      <formula>NOT(ISERROR(SEARCH("安",J19)))</formula>
    </cfRule>
    <cfRule type="containsText" dxfId="2930" priority="285" operator="containsText" text="安">
      <formula>NOT(ISERROR(SEARCH("安",J19)))</formula>
    </cfRule>
    <cfRule type="containsText" dxfId="2929" priority="286" operator="containsText" text="安">
      <formula>NOT(ISERROR(SEARCH("安",J19)))</formula>
    </cfRule>
    <cfRule type="containsText" dxfId="2928" priority="287" operator="containsText" text="安">
      <formula>NOT(ISERROR(SEARCH("安",J19)))</formula>
    </cfRule>
  </conditionalFormatting>
  <conditionalFormatting sqref="J1:J7 J19 J21:J1048576 J9:J16">
    <cfRule type="containsText" dxfId="2927" priority="263" operator="containsText" text="作業終了">
      <formula>NOT(ISERROR(SEARCH("作業終了",J1)))</formula>
    </cfRule>
    <cfRule type="containsText" dxfId="2926" priority="264" operator="containsText" text="作業中">
      <formula>NOT(ISERROR(SEARCH("作業中",J1)))</formula>
    </cfRule>
    <cfRule type="containsText" dxfId="2925" priority="265" operator="containsText" text="待機">
      <formula>NOT(ISERROR(SEARCH("待機",J1)))</formula>
    </cfRule>
  </conditionalFormatting>
  <conditionalFormatting sqref="F1:F7 F19 F21:F1048576 F9:F16">
    <cfRule type="containsText" dxfId="2924" priority="262" operator="containsText" text="横道">
      <formula>NOT(ISERROR(SEARCH("横道",F1)))</formula>
    </cfRule>
  </conditionalFormatting>
  <conditionalFormatting sqref="G24">
    <cfRule type="containsText" dxfId="2923" priority="257" operator="containsText" text="未定">
      <formula>NOT(ISERROR(SEARCH("未定",G24)))</formula>
    </cfRule>
    <cfRule type="containsText" dxfId="2922" priority="258" operator="containsText" text="館田">
      <formula>NOT(ISERROR(SEARCH("館田",G24)))</formula>
    </cfRule>
    <cfRule type="containsText" dxfId="2921" priority="259" operator="containsText" text="蛯名">
      <formula>NOT(ISERROR(SEARCH("蛯名",G24)))</formula>
    </cfRule>
    <cfRule type="containsText" dxfId="2920" priority="260" operator="containsText" text="圷">
      <formula>NOT(ISERROR(SEARCH("圷",G24)))</formula>
    </cfRule>
    <cfRule type="containsText" dxfId="2919" priority="261" operator="containsText" text="荒谷">
      <formula>NOT(ISERROR(SEARCH("荒谷",G24)))</formula>
    </cfRule>
  </conditionalFormatting>
  <conditionalFormatting sqref="G24">
    <cfRule type="containsText" dxfId="2918" priority="256" operator="containsText" text="舘田">
      <formula>NOT(ISERROR(SEARCH("舘田",G24)))</formula>
    </cfRule>
  </conditionalFormatting>
  <conditionalFormatting sqref="G24">
    <cfRule type="containsText" dxfId="2917" priority="249" operator="containsText" text="有馬">
      <formula>NOT(ISERROR(SEARCH("有馬",G24)))</formula>
    </cfRule>
    <cfRule type="containsText" dxfId="2916" priority="250" operator="containsText" text="有馬">
      <formula>NOT(ISERROR(SEARCH("有馬",G24)))</formula>
    </cfRule>
    <cfRule type="containsText" dxfId="2915" priority="251" operator="containsText" text="石田">
      <formula>NOT(ISERROR(SEARCH("石田",G24)))</formula>
    </cfRule>
    <cfRule type="containsText" dxfId="2914" priority="252" operator="containsText" text="石田">
      <formula>NOT(ISERROR(SEARCH("石田",G24)))</formula>
    </cfRule>
    <cfRule type="containsText" dxfId="2913" priority="253" operator="containsText" text="横道">
      <formula>NOT(ISERROR(SEARCH("横道",G24)))</formula>
    </cfRule>
    <cfRule type="containsText" dxfId="2912" priority="254" operator="containsText" text="佐藤">
      <formula>NOT(ISERROR(SEARCH("佐藤",G24)))</formula>
    </cfRule>
    <cfRule type="containsText" dxfId="2911" priority="255" operator="containsText" text="未定">
      <formula>NOT(ISERROR(SEARCH("未定",G24)))</formula>
    </cfRule>
  </conditionalFormatting>
  <conditionalFormatting sqref="G24">
    <cfRule type="containsText" dxfId="2910" priority="248" operator="containsText" text="横道">
      <formula>NOT(ISERROR(SEARCH("横道",G24)))</formula>
    </cfRule>
  </conditionalFormatting>
  <conditionalFormatting sqref="G9:G10">
    <cfRule type="containsText" dxfId="2909" priority="229" operator="containsText" text="未定">
      <formula>NOT(ISERROR(SEARCH("未定",G9)))</formula>
    </cfRule>
    <cfRule type="containsText" dxfId="2908" priority="230" operator="containsText" text="館田">
      <formula>NOT(ISERROR(SEARCH("館田",G9)))</formula>
    </cfRule>
    <cfRule type="containsText" dxfId="2907" priority="231" operator="containsText" text="蛯名">
      <formula>NOT(ISERROR(SEARCH("蛯名",G9)))</formula>
    </cfRule>
    <cfRule type="containsText" dxfId="2906" priority="232" operator="containsText" text="圷">
      <formula>NOT(ISERROR(SEARCH("圷",G9)))</formula>
    </cfRule>
    <cfRule type="containsText" dxfId="2905" priority="233" operator="containsText" text="荒谷">
      <formula>NOT(ISERROR(SEARCH("荒谷",G9)))</formula>
    </cfRule>
  </conditionalFormatting>
  <conditionalFormatting sqref="G9:G10">
    <cfRule type="containsText" dxfId="2904" priority="228" operator="containsText" text="舘田">
      <formula>NOT(ISERROR(SEARCH("舘田",G9)))</formula>
    </cfRule>
  </conditionalFormatting>
  <conditionalFormatting sqref="G9:G10">
    <cfRule type="containsText" dxfId="2903" priority="221" operator="containsText" text="有馬">
      <formula>NOT(ISERROR(SEARCH("有馬",G9)))</formula>
    </cfRule>
    <cfRule type="containsText" dxfId="2902" priority="222" operator="containsText" text="有馬">
      <formula>NOT(ISERROR(SEARCH("有馬",G9)))</formula>
    </cfRule>
    <cfRule type="containsText" dxfId="2901" priority="223" operator="containsText" text="石田">
      <formula>NOT(ISERROR(SEARCH("石田",G9)))</formula>
    </cfRule>
    <cfRule type="containsText" dxfId="2900" priority="224" operator="containsText" text="石田">
      <formula>NOT(ISERROR(SEARCH("石田",G9)))</formula>
    </cfRule>
    <cfRule type="containsText" dxfId="2899" priority="225" operator="containsText" text="横道">
      <formula>NOT(ISERROR(SEARCH("横道",G9)))</formula>
    </cfRule>
    <cfRule type="containsText" dxfId="2898" priority="226" operator="containsText" text="佐藤">
      <formula>NOT(ISERROR(SEARCH("佐藤",G9)))</formula>
    </cfRule>
    <cfRule type="containsText" dxfId="2897" priority="227" operator="containsText" text="未定">
      <formula>NOT(ISERROR(SEARCH("未定",G9)))</formula>
    </cfRule>
  </conditionalFormatting>
  <conditionalFormatting sqref="G9:G10">
    <cfRule type="containsText" dxfId="2896" priority="220" operator="containsText" text="横道">
      <formula>NOT(ISERROR(SEARCH("横道",G9)))</formula>
    </cfRule>
  </conditionalFormatting>
  <conditionalFormatting sqref="G12">
    <cfRule type="containsText" dxfId="2895" priority="215" operator="containsText" text="未定">
      <formula>NOT(ISERROR(SEARCH("未定",G12)))</formula>
    </cfRule>
    <cfRule type="containsText" dxfId="2894" priority="216" operator="containsText" text="館田">
      <formula>NOT(ISERROR(SEARCH("館田",G12)))</formula>
    </cfRule>
    <cfRule type="containsText" dxfId="2893" priority="217" operator="containsText" text="蛯名">
      <formula>NOT(ISERROR(SEARCH("蛯名",G12)))</formula>
    </cfRule>
    <cfRule type="containsText" dxfId="2892" priority="218" operator="containsText" text="圷">
      <formula>NOT(ISERROR(SEARCH("圷",G12)))</formula>
    </cfRule>
    <cfRule type="containsText" dxfId="2891" priority="219" operator="containsText" text="荒谷">
      <formula>NOT(ISERROR(SEARCH("荒谷",G12)))</formula>
    </cfRule>
  </conditionalFormatting>
  <conditionalFormatting sqref="G12">
    <cfRule type="containsText" dxfId="2890" priority="214" operator="containsText" text="舘田">
      <formula>NOT(ISERROR(SEARCH("舘田",G12)))</formula>
    </cfRule>
  </conditionalFormatting>
  <conditionalFormatting sqref="G12">
    <cfRule type="containsText" dxfId="2889" priority="207" operator="containsText" text="有馬">
      <formula>NOT(ISERROR(SEARCH("有馬",G12)))</formula>
    </cfRule>
    <cfRule type="containsText" dxfId="2888" priority="208" operator="containsText" text="有馬">
      <formula>NOT(ISERROR(SEARCH("有馬",G12)))</formula>
    </cfRule>
    <cfRule type="containsText" dxfId="2887" priority="209" operator="containsText" text="石田">
      <formula>NOT(ISERROR(SEARCH("石田",G12)))</formula>
    </cfRule>
    <cfRule type="containsText" dxfId="2886" priority="210" operator="containsText" text="石田">
      <formula>NOT(ISERROR(SEARCH("石田",G12)))</formula>
    </cfRule>
    <cfRule type="containsText" dxfId="2885" priority="211" operator="containsText" text="横道">
      <formula>NOT(ISERROR(SEARCH("横道",G12)))</formula>
    </cfRule>
    <cfRule type="containsText" dxfId="2884" priority="212" operator="containsText" text="佐藤">
      <formula>NOT(ISERROR(SEARCH("佐藤",G12)))</formula>
    </cfRule>
    <cfRule type="containsText" dxfId="2883" priority="213" operator="containsText" text="未定">
      <formula>NOT(ISERROR(SEARCH("未定",G12)))</formula>
    </cfRule>
  </conditionalFormatting>
  <conditionalFormatting sqref="G12">
    <cfRule type="containsText" dxfId="2882" priority="206" operator="containsText" text="横道">
      <formula>NOT(ISERROR(SEARCH("横道",G12)))</formula>
    </cfRule>
  </conditionalFormatting>
  <conditionalFormatting sqref="G13">
    <cfRule type="containsText" dxfId="2881" priority="201" operator="containsText" text="未定">
      <formula>NOT(ISERROR(SEARCH("未定",G13)))</formula>
    </cfRule>
    <cfRule type="containsText" dxfId="2880" priority="202" operator="containsText" text="館田">
      <formula>NOT(ISERROR(SEARCH("館田",G13)))</formula>
    </cfRule>
    <cfRule type="containsText" dxfId="2879" priority="203" operator="containsText" text="蛯名">
      <formula>NOT(ISERROR(SEARCH("蛯名",G13)))</formula>
    </cfRule>
    <cfRule type="containsText" dxfId="2878" priority="204" operator="containsText" text="圷">
      <formula>NOT(ISERROR(SEARCH("圷",G13)))</formula>
    </cfRule>
    <cfRule type="containsText" dxfId="2877" priority="205" operator="containsText" text="荒谷">
      <formula>NOT(ISERROR(SEARCH("荒谷",G13)))</formula>
    </cfRule>
  </conditionalFormatting>
  <conditionalFormatting sqref="G13">
    <cfRule type="containsText" dxfId="2876" priority="200" operator="containsText" text="舘田">
      <formula>NOT(ISERROR(SEARCH("舘田",G13)))</formula>
    </cfRule>
  </conditionalFormatting>
  <conditionalFormatting sqref="G13">
    <cfRule type="containsText" dxfId="2875" priority="193" operator="containsText" text="有馬">
      <formula>NOT(ISERROR(SEARCH("有馬",G13)))</formula>
    </cfRule>
    <cfRule type="containsText" dxfId="2874" priority="194" operator="containsText" text="有馬">
      <formula>NOT(ISERROR(SEARCH("有馬",G13)))</formula>
    </cfRule>
    <cfRule type="containsText" dxfId="2873" priority="195" operator="containsText" text="石田">
      <formula>NOT(ISERROR(SEARCH("石田",G13)))</formula>
    </cfRule>
    <cfRule type="containsText" dxfId="2872" priority="196" operator="containsText" text="石田">
      <formula>NOT(ISERROR(SEARCH("石田",G13)))</formula>
    </cfRule>
    <cfRule type="containsText" dxfId="2871" priority="197" operator="containsText" text="横道">
      <formula>NOT(ISERROR(SEARCH("横道",G13)))</formula>
    </cfRule>
    <cfRule type="containsText" dxfId="2870" priority="198" operator="containsText" text="佐藤">
      <formula>NOT(ISERROR(SEARCH("佐藤",G13)))</formula>
    </cfRule>
    <cfRule type="containsText" dxfId="2869" priority="199" operator="containsText" text="未定">
      <formula>NOT(ISERROR(SEARCH("未定",G13)))</formula>
    </cfRule>
  </conditionalFormatting>
  <conditionalFormatting sqref="G13">
    <cfRule type="containsText" dxfId="2868" priority="192" operator="containsText" text="横道">
      <formula>NOT(ISERROR(SEARCH("横道",G13)))</formula>
    </cfRule>
  </conditionalFormatting>
  <conditionalFormatting sqref="F20">
    <cfRule type="containsText" dxfId="2867" priority="173" operator="containsText" text="未定">
      <formula>NOT(ISERROR(SEARCH("未定",F20)))</formula>
    </cfRule>
    <cfRule type="containsText" dxfId="2866" priority="174" operator="containsText" text="館田">
      <formula>NOT(ISERROR(SEARCH("館田",F20)))</formula>
    </cfRule>
    <cfRule type="containsText" dxfId="2865" priority="175" operator="containsText" text="蛯名">
      <formula>NOT(ISERROR(SEARCH("蛯名",F20)))</formula>
    </cfRule>
    <cfRule type="containsText" dxfId="2864" priority="176" operator="containsText" text="圷">
      <formula>NOT(ISERROR(SEARCH("圷",F20)))</formula>
    </cfRule>
    <cfRule type="containsText" dxfId="2863" priority="177" operator="containsText" text="荒谷">
      <formula>NOT(ISERROR(SEARCH("荒谷",F20)))</formula>
    </cfRule>
  </conditionalFormatting>
  <conditionalFormatting sqref="G20">
    <cfRule type="containsText" dxfId="2862" priority="171" operator="containsText" text="館田">
      <formula>NOT(ISERROR(SEARCH("館田",G20)))</formula>
    </cfRule>
    <cfRule type="containsText" dxfId="2861" priority="172" operator="containsText" text="蛯名">
      <formula>NOT(ISERROR(SEARCH("蛯名",G20)))</formula>
    </cfRule>
  </conditionalFormatting>
  <conditionalFormatting sqref="K20">
    <cfRule type="containsText" dxfId="2860" priority="163" operator="containsText" text="注">
      <formula>NOT(ISERROR(SEARCH("注",K20)))</formula>
    </cfRule>
    <cfRule type="containsText" dxfId="2859" priority="167" operator="containsText" text="警">
      <formula>NOT(ISERROR(SEARCH("警",K20)))</formula>
    </cfRule>
    <cfRule type="containsText" dxfId="2858" priority="168" operator="containsText" text="安全">
      <formula>NOT(ISERROR(SEARCH("安全",K20)))</formula>
    </cfRule>
    <cfRule type="containsText" dxfId="2857" priority="169" operator="containsText" text="注意">
      <formula>NOT(ISERROR(SEARCH("注意",K20)))</formula>
    </cfRule>
    <cfRule type="containsText" dxfId="2856" priority="170" operator="containsText" text="警告">
      <formula>NOT(ISERROR(SEARCH("警告",K20)))</formula>
    </cfRule>
  </conditionalFormatting>
  <conditionalFormatting sqref="M20">
    <cfRule type="containsText" dxfId="2855" priority="165" operator="containsText" text="不実装">
      <formula>NOT(ISERROR(SEARCH("不実装",M20)))</formula>
    </cfRule>
    <cfRule type="containsText" dxfId="2854" priority="166" operator="containsText" text="実装">
      <formula>NOT(ISERROR(SEARCH("実装",M20)))</formula>
    </cfRule>
  </conditionalFormatting>
  <conditionalFormatting sqref="F20">
    <cfRule type="containsText" dxfId="2853" priority="164" operator="containsText" text="舘田">
      <formula>NOT(ISERROR(SEARCH("舘田",F20)))</formula>
    </cfRule>
  </conditionalFormatting>
  <conditionalFormatting sqref="K20">
    <cfRule type="containsText" dxfId="2852" priority="159" operator="containsText" text="安">
      <formula>NOT(ISERROR(SEARCH("安",K20)))</formula>
    </cfRule>
    <cfRule type="containsText" dxfId="2851" priority="160" operator="containsText" text="安">
      <formula>NOT(ISERROR(SEARCH("安",K20)))</formula>
    </cfRule>
    <cfRule type="containsText" dxfId="2850" priority="161" operator="containsText" text="安">
      <formula>NOT(ISERROR(SEARCH("安",K20)))</formula>
    </cfRule>
    <cfRule type="containsText" dxfId="2849" priority="162" operator="containsText" text="安">
      <formula>NOT(ISERROR(SEARCH("安",K20)))</formula>
    </cfRule>
  </conditionalFormatting>
  <conditionalFormatting sqref="M20">
    <cfRule type="containsText" dxfId="2848" priority="158" operator="containsText" text="実装中">
      <formula>NOT(ISERROR(SEARCH("実装中",M20)))</formula>
    </cfRule>
  </conditionalFormatting>
  <conditionalFormatting sqref="L20">
    <cfRule type="containsText" dxfId="2847" priority="155" operator="containsText" text="60">
      <formula>NOT(ISERROR(SEARCH("60",L20)))</formula>
    </cfRule>
    <cfRule type="containsText" dxfId="2846" priority="156" operator="containsText" text="30">
      <formula>NOT(ISERROR(SEARCH("30",L20)))</formula>
    </cfRule>
    <cfRule type="containsText" dxfId="2845" priority="157" operator="containsText" text="30％">
      <formula>NOT(ISERROR(SEARCH("30％",L20)))</formula>
    </cfRule>
  </conditionalFormatting>
  <conditionalFormatting sqref="F20">
    <cfRule type="containsText" dxfId="2844" priority="148" operator="containsText" text="有馬">
      <formula>NOT(ISERROR(SEARCH("有馬",F20)))</formula>
    </cfRule>
    <cfRule type="containsText" dxfId="2843" priority="149" operator="containsText" text="有馬">
      <formula>NOT(ISERROR(SEARCH("有馬",F20)))</formula>
    </cfRule>
    <cfRule type="containsText" dxfId="2842" priority="150" operator="containsText" text="石田">
      <formula>NOT(ISERROR(SEARCH("石田",F20)))</formula>
    </cfRule>
    <cfRule type="containsText" dxfId="2841" priority="151" operator="containsText" text="石田">
      <formula>NOT(ISERROR(SEARCH("石田",F20)))</formula>
    </cfRule>
    <cfRule type="containsText" dxfId="2840" priority="152" operator="containsText" text="横道">
      <formula>NOT(ISERROR(SEARCH("横道",F20)))</formula>
    </cfRule>
    <cfRule type="containsText" dxfId="2839" priority="153" operator="containsText" text="佐藤">
      <formula>NOT(ISERROR(SEARCH("佐藤",F20)))</formula>
    </cfRule>
    <cfRule type="containsText" dxfId="2838" priority="154" operator="containsText" text="未定">
      <formula>NOT(ISERROR(SEARCH("未定",F20)))</formula>
    </cfRule>
  </conditionalFormatting>
  <conditionalFormatting sqref="J20">
    <cfRule type="containsText" dxfId="2837" priority="143" operator="containsText" text="注">
      <formula>NOT(ISERROR(SEARCH("注",J20)))</formula>
    </cfRule>
    <cfRule type="containsText" dxfId="2836" priority="144" operator="containsText" text="警">
      <formula>NOT(ISERROR(SEARCH("警",J20)))</formula>
    </cfRule>
    <cfRule type="containsText" dxfId="2835" priority="145" operator="containsText" text="安全">
      <formula>NOT(ISERROR(SEARCH("安全",J20)))</formula>
    </cfRule>
    <cfRule type="containsText" dxfId="2834" priority="146" operator="containsText" text="注意">
      <formula>NOT(ISERROR(SEARCH("注意",J20)))</formula>
    </cfRule>
    <cfRule type="containsText" dxfId="2833" priority="147" operator="containsText" text="警告">
      <formula>NOT(ISERROR(SEARCH("警告",J20)))</formula>
    </cfRule>
  </conditionalFormatting>
  <conditionalFormatting sqref="J20">
    <cfRule type="containsText" dxfId="2832" priority="139" operator="containsText" text="安">
      <formula>NOT(ISERROR(SEARCH("安",J20)))</formula>
    </cfRule>
    <cfRule type="containsText" dxfId="2831" priority="140" operator="containsText" text="安">
      <formula>NOT(ISERROR(SEARCH("安",J20)))</formula>
    </cfRule>
    <cfRule type="containsText" dxfId="2830" priority="141" operator="containsText" text="安">
      <formula>NOT(ISERROR(SEARCH("安",J20)))</formula>
    </cfRule>
    <cfRule type="containsText" dxfId="2829" priority="142" operator="containsText" text="安">
      <formula>NOT(ISERROR(SEARCH("安",J20)))</formula>
    </cfRule>
  </conditionalFormatting>
  <conditionalFormatting sqref="J20">
    <cfRule type="containsText" dxfId="2828" priority="136" operator="containsText" text="作業終了">
      <formula>NOT(ISERROR(SEARCH("作業終了",J20)))</formula>
    </cfRule>
    <cfRule type="containsText" dxfId="2827" priority="137" operator="containsText" text="作業中">
      <formula>NOT(ISERROR(SEARCH("作業中",J20)))</formula>
    </cfRule>
    <cfRule type="containsText" dxfId="2826" priority="138" operator="containsText" text="待機">
      <formula>NOT(ISERROR(SEARCH("待機",J20)))</formula>
    </cfRule>
  </conditionalFormatting>
  <conditionalFormatting sqref="F20">
    <cfRule type="containsText" dxfId="2825" priority="135" operator="containsText" text="横道">
      <formula>NOT(ISERROR(SEARCH("横道",F20)))</formula>
    </cfRule>
  </conditionalFormatting>
  <conditionalFormatting sqref="F18">
    <cfRule type="containsText" dxfId="2824" priority="87" operator="containsText" text="未定">
      <formula>NOT(ISERROR(SEARCH("未定",F18)))</formula>
    </cfRule>
    <cfRule type="containsText" dxfId="2823" priority="88" operator="containsText" text="館田">
      <formula>NOT(ISERROR(SEARCH("館田",F18)))</formula>
    </cfRule>
    <cfRule type="containsText" dxfId="2822" priority="89" operator="containsText" text="蛯名">
      <formula>NOT(ISERROR(SEARCH("蛯名",F18)))</formula>
    </cfRule>
    <cfRule type="containsText" dxfId="2821" priority="90" operator="containsText" text="圷">
      <formula>NOT(ISERROR(SEARCH("圷",F18)))</formula>
    </cfRule>
    <cfRule type="containsText" dxfId="2820" priority="91" operator="containsText" text="荒谷">
      <formula>NOT(ISERROR(SEARCH("荒谷",F18)))</formula>
    </cfRule>
  </conditionalFormatting>
  <conditionalFormatting sqref="G18">
    <cfRule type="containsText" dxfId="2819" priority="85" operator="containsText" text="館田">
      <formula>NOT(ISERROR(SEARCH("館田",G18)))</formula>
    </cfRule>
    <cfRule type="containsText" dxfId="2818" priority="86" operator="containsText" text="蛯名">
      <formula>NOT(ISERROR(SEARCH("蛯名",G18)))</formula>
    </cfRule>
  </conditionalFormatting>
  <conditionalFormatting sqref="K18">
    <cfRule type="containsText" dxfId="2817" priority="77" operator="containsText" text="注">
      <formula>NOT(ISERROR(SEARCH("注",K18)))</formula>
    </cfRule>
    <cfRule type="containsText" dxfId="2816" priority="81" operator="containsText" text="警">
      <formula>NOT(ISERROR(SEARCH("警",K18)))</formula>
    </cfRule>
    <cfRule type="containsText" dxfId="2815" priority="82" operator="containsText" text="安全">
      <formula>NOT(ISERROR(SEARCH("安全",K18)))</formula>
    </cfRule>
    <cfRule type="containsText" dxfId="2814" priority="83" operator="containsText" text="注意">
      <formula>NOT(ISERROR(SEARCH("注意",K18)))</formula>
    </cfRule>
    <cfRule type="containsText" dxfId="2813" priority="84" operator="containsText" text="警告">
      <formula>NOT(ISERROR(SEARCH("警告",K18)))</formula>
    </cfRule>
  </conditionalFormatting>
  <conditionalFormatting sqref="M18">
    <cfRule type="containsText" dxfId="2812" priority="79" operator="containsText" text="不実装">
      <formula>NOT(ISERROR(SEARCH("不実装",M18)))</formula>
    </cfRule>
    <cfRule type="containsText" dxfId="2811" priority="80" operator="containsText" text="実装">
      <formula>NOT(ISERROR(SEARCH("実装",M18)))</formula>
    </cfRule>
  </conditionalFormatting>
  <conditionalFormatting sqref="F18">
    <cfRule type="containsText" dxfId="2810" priority="78" operator="containsText" text="舘田">
      <formula>NOT(ISERROR(SEARCH("舘田",F18)))</formula>
    </cfRule>
  </conditionalFormatting>
  <conditionalFormatting sqref="K18">
    <cfRule type="containsText" dxfId="2809" priority="73" operator="containsText" text="安">
      <formula>NOT(ISERROR(SEARCH("安",K18)))</formula>
    </cfRule>
    <cfRule type="containsText" dxfId="2808" priority="74" operator="containsText" text="安">
      <formula>NOT(ISERROR(SEARCH("安",K18)))</formula>
    </cfRule>
    <cfRule type="containsText" dxfId="2807" priority="75" operator="containsText" text="安">
      <formula>NOT(ISERROR(SEARCH("安",K18)))</formula>
    </cfRule>
    <cfRule type="containsText" dxfId="2806" priority="76" operator="containsText" text="安">
      <formula>NOT(ISERROR(SEARCH("安",K18)))</formula>
    </cfRule>
  </conditionalFormatting>
  <conditionalFormatting sqref="M18">
    <cfRule type="containsText" dxfId="2805" priority="72" operator="containsText" text="実装中">
      <formula>NOT(ISERROR(SEARCH("実装中",M18)))</formula>
    </cfRule>
  </conditionalFormatting>
  <conditionalFormatting sqref="L18">
    <cfRule type="containsText" dxfId="2804" priority="69" operator="containsText" text="60">
      <formula>NOT(ISERROR(SEARCH("60",L18)))</formula>
    </cfRule>
    <cfRule type="containsText" dxfId="2803" priority="70" operator="containsText" text="30">
      <formula>NOT(ISERROR(SEARCH("30",L18)))</formula>
    </cfRule>
    <cfRule type="containsText" dxfId="2802" priority="71" operator="containsText" text="30％">
      <formula>NOT(ISERROR(SEARCH("30％",L18)))</formula>
    </cfRule>
  </conditionalFormatting>
  <conditionalFormatting sqref="F18">
    <cfRule type="containsText" dxfId="2801" priority="62" operator="containsText" text="有馬">
      <formula>NOT(ISERROR(SEARCH("有馬",F18)))</formula>
    </cfRule>
    <cfRule type="containsText" dxfId="2800" priority="63" operator="containsText" text="有馬">
      <formula>NOT(ISERROR(SEARCH("有馬",F18)))</formula>
    </cfRule>
    <cfRule type="containsText" dxfId="2799" priority="64" operator="containsText" text="石田">
      <formula>NOT(ISERROR(SEARCH("石田",F18)))</formula>
    </cfRule>
    <cfRule type="containsText" dxfId="2798" priority="65" operator="containsText" text="石田">
      <formula>NOT(ISERROR(SEARCH("石田",F18)))</formula>
    </cfRule>
    <cfRule type="containsText" dxfId="2797" priority="66" operator="containsText" text="横道">
      <formula>NOT(ISERROR(SEARCH("横道",F18)))</formula>
    </cfRule>
    <cfRule type="containsText" dxfId="2796" priority="67" operator="containsText" text="佐藤">
      <formula>NOT(ISERROR(SEARCH("佐藤",F18)))</formula>
    </cfRule>
    <cfRule type="containsText" dxfId="2795" priority="68" operator="containsText" text="未定">
      <formula>NOT(ISERROR(SEARCH("未定",F18)))</formula>
    </cfRule>
  </conditionalFormatting>
  <conditionalFormatting sqref="J18">
    <cfRule type="containsText" dxfId="2794" priority="57" operator="containsText" text="注">
      <formula>NOT(ISERROR(SEARCH("注",J18)))</formula>
    </cfRule>
    <cfRule type="containsText" dxfId="2793" priority="58" operator="containsText" text="警">
      <formula>NOT(ISERROR(SEARCH("警",J18)))</formula>
    </cfRule>
    <cfRule type="containsText" dxfId="2792" priority="59" operator="containsText" text="安全">
      <formula>NOT(ISERROR(SEARCH("安全",J18)))</formula>
    </cfRule>
    <cfRule type="containsText" dxfId="2791" priority="60" operator="containsText" text="注意">
      <formula>NOT(ISERROR(SEARCH("注意",J18)))</formula>
    </cfRule>
    <cfRule type="containsText" dxfId="2790" priority="61" operator="containsText" text="警告">
      <formula>NOT(ISERROR(SEARCH("警告",J18)))</formula>
    </cfRule>
  </conditionalFormatting>
  <conditionalFormatting sqref="J18">
    <cfRule type="containsText" dxfId="2789" priority="53" operator="containsText" text="安">
      <formula>NOT(ISERROR(SEARCH("安",J18)))</formula>
    </cfRule>
    <cfRule type="containsText" dxfId="2788" priority="54" operator="containsText" text="安">
      <formula>NOT(ISERROR(SEARCH("安",J18)))</formula>
    </cfRule>
    <cfRule type="containsText" dxfId="2787" priority="55" operator="containsText" text="安">
      <formula>NOT(ISERROR(SEARCH("安",J18)))</formula>
    </cfRule>
    <cfRule type="containsText" dxfId="2786" priority="56" operator="containsText" text="安">
      <formula>NOT(ISERROR(SEARCH("安",J18)))</formula>
    </cfRule>
  </conditionalFormatting>
  <conditionalFormatting sqref="J18">
    <cfRule type="containsText" dxfId="2785" priority="50" operator="containsText" text="作業終了">
      <formula>NOT(ISERROR(SEARCH("作業終了",J18)))</formula>
    </cfRule>
    <cfRule type="containsText" dxfId="2784" priority="51" operator="containsText" text="作業中">
      <formula>NOT(ISERROR(SEARCH("作業中",J18)))</formula>
    </cfRule>
    <cfRule type="containsText" dxfId="2783" priority="52" operator="containsText" text="待機">
      <formula>NOT(ISERROR(SEARCH("待機",J18)))</formula>
    </cfRule>
  </conditionalFormatting>
  <conditionalFormatting sqref="F18">
    <cfRule type="containsText" dxfId="2782" priority="49" operator="containsText" text="横道">
      <formula>NOT(ISERROR(SEARCH("横道",F18)))</formula>
    </cfRule>
  </conditionalFormatting>
  <conditionalFormatting sqref="J17">
    <cfRule type="containsText" dxfId="2781" priority="2" operator="containsText" text="作業終了">
      <formula>NOT(ISERROR(SEARCH("作業終了",J17)))</formula>
    </cfRule>
    <cfRule type="containsText" dxfId="2780" priority="3" operator="containsText" text="作業中">
      <formula>NOT(ISERROR(SEARCH("作業中",J17)))</formula>
    </cfRule>
    <cfRule type="containsText" dxfId="2779" priority="4" operator="containsText" text="待機">
      <formula>NOT(ISERROR(SEARCH("待機",J17)))</formula>
    </cfRule>
  </conditionalFormatting>
  <conditionalFormatting sqref="F17">
    <cfRule type="containsText" dxfId="2778" priority="1" operator="containsText" text="横道">
      <formula>NOT(ISERROR(SEARCH("横道",F17)))</formula>
    </cfRule>
  </conditionalFormatting>
  <hyperlinks>
    <hyperlink ref="E28" location="BGM!A1" display="モデル作成"/>
    <hyperlink ref="E29" location="SE!A1" display="SE"/>
    <hyperlink ref="E24" location="モーション!A1" display="モーション種類"/>
    <hyperlink ref="E23" location="操作入力!A1" display="操作入力の処理"/>
    <hyperlink ref="E9" location="タイトル!A1" display="タイトル"/>
    <hyperlink ref="E10" location="メニュー!A1" display="メニュー"/>
    <hyperlink ref="E13" location="ゲーム!A1" display="ゲーム画面"/>
    <hyperlink ref="E12" location="ステージ選択!A1" display="ステージ選択"/>
    <hyperlink ref="E11" location="キャラ選択!A1" display="キャラ選択"/>
    <hyperlink ref="E25" location="マップ!A1" display="マップ"/>
    <hyperlink ref="E14" location="ポーズ!A1" display="ポーズ"/>
    <hyperlink ref="E15" location="リザルト!A1" display="リザルト"/>
    <hyperlink ref="E16" location="モード別の仕様!A1" display="がちがちモード"/>
    <hyperlink ref="E18" location="プレイヤー!A1" display="キャラ"/>
    <hyperlink ref="E19" location="キャラ別詳細!A1" display="キャラ別詳細"/>
    <hyperlink ref="E20" location="マップ別詳細!A1" display="マップ別詳細"/>
    <hyperlink ref="E26" location="当たり判定リスト!A1" display="当たり判定リスト"/>
    <hyperlink ref="E21" location="一安が調整したい物!A1" display="一安が調整する物？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G23"/>
  <sheetViews>
    <sheetView zoomScale="55" zoomScaleNormal="55" workbookViewId="0">
      <selection activeCell="P32" sqref="P32"/>
    </sheetView>
  </sheetViews>
  <sheetFormatPr defaultColWidth="9.09765625" defaultRowHeight="18" x14ac:dyDescent="0.45"/>
  <cols>
    <col min="2" max="2" width="7.3984375" customWidth="1"/>
    <col min="3" max="3" width="61" style="52" customWidth="1"/>
    <col min="4" max="4" width="20.8984375" bestFit="1" customWidth="1"/>
    <col min="5" max="5" width="12.8984375" bestFit="1" customWidth="1"/>
    <col min="6" max="6" width="14.09765625" bestFit="1" customWidth="1"/>
    <col min="7" max="7" width="16.8984375" bestFit="1" customWidth="1"/>
  </cols>
  <sheetData>
    <row r="1" spans="2:7" ht="18.600000000000001" thickBot="1" x14ac:dyDescent="0.5"/>
    <row r="2" spans="2:7" ht="26.4" x14ac:dyDescent="0.45">
      <c r="B2" s="1"/>
      <c r="C2" s="1"/>
      <c r="D2" s="27" t="s">
        <v>1</v>
      </c>
      <c r="E2" s="28" t="s">
        <v>2</v>
      </c>
      <c r="F2" s="28" t="s">
        <v>3</v>
      </c>
      <c r="G2" s="29" t="s">
        <v>41</v>
      </c>
    </row>
    <row r="3" spans="2:7" ht="32.4" x14ac:dyDescent="0.8">
      <c r="B3" s="1"/>
      <c r="C3" s="53"/>
      <c r="D3" s="25" t="s">
        <v>8</v>
      </c>
      <c r="E3" s="20" t="s">
        <v>9</v>
      </c>
      <c r="F3" s="21" t="s">
        <v>10</v>
      </c>
      <c r="G3" s="15" t="s">
        <v>15</v>
      </c>
    </row>
    <row r="4" spans="2:7" ht="26.4" x14ac:dyDescent="0.45">
      <c r="B4" s="1"/>
      <c r="C4" s="1"/>
      <c r="D4" s="26" t="s">
        <v>12</v>
      </c>
      <c r="E4" s="22" t="s">
        <v>13</v>
      </c>
      <c r="F4" s="23" t="s">
        <v>14</v>
      </c>
      <c r="G4" s="15" t="s">
        <v>40</v>
      </c>
    </row>
    <row r="5" spans="2:7" ht="27" thickBot="1" x14ac:dyDescent="0.5">
      <c r="B5" s="10"/>
      <c r="C5" s="10"/>
      <c r="D5" s="30" t="s">
        <v>16</v>
      </c>
      <c r="E5" s="31" t="s">
        <v>17</v>
      </c>
      <c r="F5" s="32">
        <v>1</v>
      </c>
      <c r="G5" s="16" t="s">
        <v>11</v>
      </c>
    </row>
    <row r="6" spans="2:7" ht="32.4" x14ac:dyDescent="0.45">
      <c r="B6" s="156" t="s">
        <v>18</v>
      </c>
      <c r="C6" s="355" t="s">
        <v>21</v>
      </c>
      <c r="D6" s="158" t="s">
        <v>24</v>
      </c>
      <c r="E6" s="158"/>
      <c r="F6" s="158"/>
      <c r="G6" s="163"/>
    </row>
    <row r="7" spans="2:7" ht="32.4" x14ac:dyDescent="0.45">
      <c r="B7" s="157"/>
      <c r="C7" s="356"/>
      <c r="D7" s="123" t="s">
        <v>1</v>
      </c>
      <c r="E7" s="123" t="s">
        <v>2</v>
      </c>
      <c r="F7" s="123" t="s">
        <v>31</v>
      </c>
      <c r="G7" s="37" t="s">
        <v>42</v>
      </c>
    </row>
    <row r="8" spans="2:7" ht="26.4" x14ac:dyDescent="0.45">
      <c r="B8" s="152" t="s">
        <v>144</v>
      </c>
      <c r="C8" s="153"/>
      <c r="D8" s="153"/>
      <c r="E8" s="153"/>
      <c r="F8" s="153"/>
      <c r="G8" s="155"/>
    </row>
    <row r="9" spans="2:7" ht="26.4" x14ac:dyDescent="0.45">
      <c r="B9" s="11">
        <v>101</v>
      </c>
      <c r="C9" s="12" t="s">
        <v>371</v>
      </c>
      <c r="D9" s="12" t="str">
        <f>IF(F9&lt;=30%,"待機",IF(F9&lt;=69%,"作業中",IF(F9&gt;=70%,"終了","　")))</f>
        <v>待機</v>
      </c>
      <c r="E9" s="12" t="str">
        <f t="shared" ref="E9:E23" si="0">IF(F9&lt;=30%,"警",IF(F9&lt;=69%,"注",IF(F9&gt;=70%,"安","　")))</f>
        <v>警</v>
      </c>
      <c r="F9" s="24">
        <v>0</v>
      </c>
      <c r="G9" s="15" t="s">
        <v>15</v>
      </c>
    </row>
    <row r="10" spans="2:7" ht="26.4" x14ac:dyDescent="0.45">
      <c r="B10" s="11">
        <v>102</v>
      </c>
      <c r="C10" s="12" t="s">
        <v>372</v>
      </c>
      <c r="D10" s="12" t="str">
        <f t="shared" ref="D10:D23" si="1">IF(F10&lt;=30%,"待機",IF(F10&lt;=69%,"作業中",IF(F10&gt;=70%,"終了","　")))</f>
        <v>待機</v>
      </c>
      <c r="E10" s="12" t="str">
        <f t="shared" si="0"/>
        <v>警</v>
      </c>
      <c r="F10" s="24">
        <v>0</v>
      </c>
      <c r="G10" s="15" t="s">
        <v>15</v>
      </c>
    </row>
    <row r="11" spans="2:7" ht="26.4" x14ac:dyDescent="0.45">
      <c r="B11" s="11">
        <v>103</v>
      </c>
      <c r="C11" s="12" t="s">
        <v>373</v>
      </c>
      <c r="D11" s="12" t="str">
        <f t="shared" si="1"/>
        <v>待機</v>
      </c>
      <c r="E11" s="12" t="str">
        <f t="shared" si="0"/>
        <v>警</v>
      </c>
      <c r="F11" s="24">
        <v>0</v>
      </c>
      <c r="G11" s="15" t="s">
        <v>15</v>
      </c>
    </row>
    <row r="12" spans="2:7" ht="26.4" x14ac:dyDescent="0.45">
      <c r="B12" s="11">
        <v>104</v>
      </c>
      <c r="C12" s="12" t="s">
        <v>196</v>
      </c>
      <c r="D12" s="12" t="str">
        <f t="shared" si="1"/>
        <v>待機</v>
      </c>
      <c r="E12" s="12" t="str">
        <f t="shared" si="0"/>
        <v>警</v>
      </c>
      <c r="F12" s="24">
        <v>0</v>
      </c>
      <c r="G12" s="15" t="s">
        <v>15</v>
      </c>
    </row>
    <row r="13" spans="2:7" ht="26.4" x14ac:dyDescent="0.45">
      <c r="B13" s="11">
        <v>105</v>
      </c>
      <c r="C13" s="12" t="s">
        <v>374</v>
      </c>
      <c r="D13" s="12" t="str">
        <f t="shared" si="1"/>
        <v>待機</v>
      </c>
      <c r="E13" s="12" t="str">
        <f t="shared" si="0"/>
        <v>警</v>
      </c>
      <c r="F13" s="24">
        <v>0</v>
      </c>
      <c r="G13" s="15" t="s">
        <v>15</v>
      </c>
    </row>
    <row r="14" spans="2:7" ht="26.4" x14ac:dyDescent="0.45">
      <c r="B14" s="11">
        <v>106</v>
      </c>
      <c r="C14" s="12" t="s">
        <v>375</v>
      </c>
      <c r="D14" s="12" t="str">
        <f t="shared" si="1"/>
        <v>待機</v>
      </c>
      <c r="E14" s="12" t="str">
        <f t="shared" si="0"/>
        <v>警</v>
      </c>
      <c r="F14" s="24">
        <v>0</v>
      </c>
      <c r="G14" s="15" t="s">
        <v>15</v>
      </c>
    </row>
    <row r="15" spans="2:7" ht="26.4" x14ac:dyDescent="0.45">
      <c r="B15" s="11">
        <v>107</v>
      </c>
      <c r="C15" s="12" t="s">
        <v>396</v>
      </c>
      <c r="D15" s="12" t="str">
        <f t="shared" si="1"/>
        <v>待機</v>
      </c>
      <c r="E15" s="12" t="str">
        <f t="shared" si="0"/>
        <v>警</v>
      </c>
      <c r="F15" s="24">
        <v>0</v>
      </c>
      <c r="G15" s="15" t="s">
        <v>15</v>
      </c>
    </row>
    <row r="16" spans="2:7" ht="26.4" x14ac:dyDescent="0.45">
      <c r="B16" s="11">
        <v>108</v>
      </c>
      <c r="C16" s="12" t="s">
        <v>397</v>
      </c>
      <c r="D16" s="12" t="str">
        <f t="shared" si="1"/>
        <v>待機</v>
      </c>
      <c r="E16" s="12" t="str">
        <f t="shared" si="0"/>
        <v>警</v>
      </c>
      <c r="F16" s="24">
        <v>0</v>
      </c>
      <c r="G16" s="15" t="s">
        <v>15</v>
      </c>
    </row>
    <row r="17" spans="2:7" ht="26.4" x14ac:dyDescent="0.45">
      <c r="B17" s="11">
        <v>109</v>
      </c>
      <c r="C17" s="12" t="s">
        <v>443</v>
      </c>
      <c r="D17" s="12" t="str">
        <f t="shared" si="1"/>
        <v>待機</v>
      </c>
      <c r="E17" s="12" t="str">
        <f t="shared" si="0"/>
        <v>警</v>
      </c>
      <c r="F17" s="24">
        <v>0</v>
      </c>
      <c r="G17" s="15" t="s">
        <v>15</v>
      </c>
    </row>
    <row r="18" spans="2:7" ht="22.2" customHeight="1" x14ac:dyDescent="0.45">
      <c r="B18" s="11">
        <v>110</v>
      </c>
      <c r="C18" s="12"/>
      <c r="D18" s="12" t="str">
        <f t="shared" si="1"/>
        <v>待機</v>
      </c>
      <c r="E18" s="12" t="str">
        <f t="shared" si="0"/>
        <v>警</v>
      </c>
      <c r="F18" s="24">
        <v>0</v>
      </c>
      <c r="G18" s="15" t="s">
        <v>15</v>
      </c>
    </row>
    <row r="19" spans="2:7" ht="26.4" x14ac:dyDescent="0.45">
      <c r="B19" s="11">
        <v>111</v>
      </c>
      <c r="D19" s="12" t="str">
        <f t="shared" si="1"/>
        <v>待機</v>
      </c>
      <c r="E19" s="12" t="str">
        <f t="shared" si="0"/>
        <v>警</v>
      </c>
      <c r="F19" s="24">
        <v>0</v>
      </c>
      <c r="G19" s="15" t="s">
        <v>15</v>
      </c>
    </row>
    <row r="20" spans="2:7" ht="26.4" x14ac:dyDescent="0.45">
      <c r="B20" s="11">
        <v>112</v>
      </c>
      <c r="C20" s="12"/>
      <c r="D20" s="12" t="str">
        <f t="shared" si="1"/>
        <v>待機</v>
      </c>
      <c r="E20" s="12" t="str">
        <f t="shared" si="0"/>
        <v>警</v>
      </c>
      <c r="F20" s="24">
        <v>0</v>
      </c>
      <c r="G20" s="15" t="s">
        <v>15</v>
      </c>
    </row>
    <row r="21" spans="2:7" ht="26.4" x14ac:dyDescent="0.45">
      <c r="B21" s="11">
        <v>113</v>
      </c>
      <c r="C21" s="12"/>
      <c r="D21" s="12" t="str">
        <f t="shared" si="1"/>
        <v>待機</v>
      </c>
      <c r="E21" s="12" t="str">
        <f t="shared" si="0"/>
        <v>警</v>
      </c>
      <c r="F21" s="24">
        <v>0</v>
      </c>
      <c r="G21" s="15" t="s">
        <v>15</v>
      </c>
    </row>
    <row r="22" spans="2:7" ht="26.4" x14ac:dyDescent="0.45">
      <c r="B22" s="11">
        <v>114</v>
      </c>
      <c r="C22" s="12"/>
      <c r="D22" s="12" t="str">
        <f t="shared" si="1"/>
        <v>待機</v>
      </c>
      <c r="E22" s="12" t="str">
        <f t="shared" si="0"/>
        <v>警</v>
      </c>
      <c r="F22" s="24">
        <v>0</v>
      </c>
      <c r="G22" s="15" t="s">
        <v>15</v>
      </c>
    </row>
    <row r="23" spans="2:7" ht="26.4" x14ac:dyDescent="0.45">
      <c r="B23" s="11">
        <v>115</v>
      </c>
      <c r="C23" s="12"/>
      <c r="D23" s="12" t="str">
        <f t="shared" si="1"/>
        <v>待機</v>
      </c>
      <c r="E23" s="12" t="str">
        <f t="shared" si="0"/>
        <v>警</v>
      </c>
      <c r="F23" s="24">
        <v>0</v>
      </c>
      <c r="G23" s="15" t="s">
        <v>15</v>
      </c>
    </row>
  </sheetData>
  <mergeCells count="4">
    <mergeCell ref="D6:G6"/>
    <mergeCell ref="B8:G8"/>
    <mergeCell ref="B6:B7"/>
    <mergeCell ref="C6:C7"/>
  </mergeCells>
  <phoneticPr fontId="1"/>
  <conditionalFormatting sqref="D2:D7 D9:D23">
    <cfRule type="containsText" dxfId="1986" priority="138" operator="containsText" text="作業終了">
      <formula>NOT(ISERROR(SEARCH("作業終了",D2)))</formula>
    </cfRule>
    <cfRule type="containsText" dxfId="1985" priority="139" operator="containsText" text="作業中">
      <formula>NOT(ISERROR(SEARCH("作業中",D2)))</formula>
    </cfRule>
    <cfRule type="containsText" dxfId="1984" priority="140" operator="containsText" text="待機">
      <formula>NOT(ISERROR(SEARCH("待機",D2)))</formula>
    </cfRule>
  </conditionalFormatting>
  <conditionalFormatting sqref="E2:E5 E9:E13 E7">
    <cfRule type="containsText" dxfId="1983" priority="130" operator="containsText" text="注">
      <formula>NOT(ISERROR(SEARCH("注",E2)))</formula>
    </cfRule>
    <cfRule type="containsText" dxfId="1982" priority="134" operator="containsText" text="警">
      <formula>NOT(ISERROR(SEARCH("警",E2)))</formula>
    </cfRule>
    <cfRule type="containsText" dxfId="1981" priority="135" operator="containsText" text="安全">
      <formula>NOT(ISERROR(SEARCH("安全",E2)))</formula>
    </cfRule>
    <cfRule type="containsText" dxfId="1980" priority="136" operator="containsText" text="注意">
      <formula>NOT(ISERROR(SEARCH("注意",E2)))</formula>
    </cfRule>
    <cfRule type="containsText" dxfId="1979" priority="137" operator="containsText" text="警告">
      <formula>NOT(ISERROR(SEARCH("警告",E2)))</formula>
    </cfRule>
  </conditionalFormatting>
  <conditionalFormatting sqref="G2:G4 G7 G9:G13">
    <cfRule type="containsText" dxfId="1978" priority="132" operator="containsText" text="不実装">
      <formula>NOT(ISERROR(SEARCH("不実装",G2)))</formula>
    </cfRule>
    <cfRule type="containsText" dxfId="1977" priority="133" operator="containsText" text="実装">
      <formula>NOT(ISERROR(SEARCH("実装",G2)))</formula>
    </cfRule>
  </conditionalFormatting>
  <conditionalFormatting sqref="E2:E5 E9:E13 E7">
    <cfRule type="containsText" dxfId="1976" priority="124" operator="containsText" text="安">
      <formula>NOT(ISERROR(SEARCH("安",E2)))</formula>
    </cfRule>
    <cfRule type="containsText" dxfId="1975" priority="125" operator="containsText" text="安">
      <formula>NOT(ISERROR(SEARCH("安",E2)))</formula>
    </cfRule>
    <cfRule type="containsText" dxfId="1974" priority="126" operator="containsText" text="安">
      <formula>NOT(ISERROR(SEARCH("安",E2)))</formula>
    </cfRule>
    <cfRule type="containsText" dxfId="1973" priority="129" operator="containsText" text="安">
      <formula>NOT(ISERROR(SEARCH("安",E2)))</formula>
    </cfRule>
  </conditionalFormatting>
  <conditionalFormatting sqref="D2:D7 D9:D23">
    <cfRule type="containsText" dxfId="1972" priority="123" operator="containsText" text="終了">
      <formula>NOT(ISERROR(SEARCH("終了",D2)))</formula>
    </cfRule>
    <cfRule type="containsText" dxfId="1971" priority="127" operator="containsText" text="終了">
      <formula>NOT(ISERROR(SEARCH("終了",D2)))</formula>
    </cfRule>
    <cfRule type="containsText" dxfId="1970" priority="128" operator="containsText" text="作業終了">
      <formula>NOT(ISERROR(SEARCH("作業終了",D2)))</formula>
    </cfRule>
  </conditionalFormatting>
  <conditionalFormatting sqref="G5">
    <cfRule type="containsText" dxfId="1969" priority="121" operator="containsText" text="不実装">
      <formula>NOT(ISERROR(SEARCH("不実装",G5)))</formula>
    </cfRule>
    <cfRule type="containsText" dxfId="1968" priority="122" operator="containsText" text="実装">
      <formula>NOT(ISERROR(SEARCH("実装",G5)))</formula>
    </cfRule>
  </conditionalFormatting>
  <conditionalFormatting sqref="G9:G13 G2:G5 G7">
    <cfRule type="containsText" dxfId="1967" priority="120" operator="containsText" text="実装中">
      <formula>NOT(ISERROR(SEARCH("実装中",G2)))</formula>
    </cfRule>
  </conditionalFormatting>
  <conditionalFormatting sqref="F2:F5 F7 F9:F15">
    <cfRule type="containsText" dxfId="1966" priority="117" operator="containsText" text="60">
      <formula>NOT(ISERROR(SEARCH("60",F2)))</formula>
    </cfRule>
    <cfRule type="containsText" dxfId="1965" priority="118" operator="containsText" text="30">
      <formula>NOT(ISERROR(SEARCH("30",F2)))</formula>
    </cfRule>
    <cfRule type="containsText" dxfId="1964" priority="119" operator="containsText" text="30％">
      <formula>NOT(ISERROR(SEARCH("30％",F2)))</formula>
    </cfRule>
  </conditionalFormatting>
  <conditionalFormatting sqref="E14:E17">
    <cfRule type="containsText" dxfId="1963" priority="101" operator="containsText" text="注">
      <formula>NOT(ISERROR(SEARCH("注",E14)))</formula>
    </cfRule>
    <cfRule type="containsText" dxfId="1962" priority="104" operator="containsText" text="警">
      <formula>NOT(ISERROR(SEARCH("警",E14)))</formula>
    </cfRule>
    <cfRule type="containsText" dxfId="1961" priority="105" operator="containsText" text="安全">
      <formula>NOT(ISERROR(SEARCH("安全",E14)))</formula>
    </cfRule>
    <cfRule type="containsText" dxfId="1960" priority="106" operator="containsText" text="注意">
      <formula>NOT(ISERROR(SEARCH("注意",E14)))</formula>
    </cfRule>
    <cfRule type="containsText" dxfId="1959" priority="107" operator="containsText" text="警告">
      <formula>NOT(ISERROR(SEARCH("警告",E14)))</formula>
    </cfRule>
  </conditionalFormatting>
  <conditionalFormatting sqref="G14:G17">
    <cfRule type="containsText" dxfId="1958" priority="102" operator="containsText" text="不実装">
      <formula>NOT(ISERROR(SEARCH("不実装",G14)))</formula>
    </cfRule>
    <cfRule type="containsText" dxfId="1957" priority="103" operator="containsText" text="実装">
      <formula>NOT(ISERROR(SEARCH("実装",G14)))</formula>
    </cfRule>
  </conditionalFormatting>
  <conditionalFormatting sqref="E14:E17">
    <cfRule type="containsText" dxfId="1956" priority="97" operator="containsText" text="安">
      <formula>NOT(ISERROR(SEARCH("安",E14)))</formula>
    </cfRule>
    <cfRule type="containsText" dxfId="1955" priority="98" operator="containsText" text="安">
      <formula>NOT(ISERROR(SEARCH("安",E14)))</formula>
    </cfRule>
    <cfRule type="containsText" dxfId="1954" priority="99" operator="containsText" text="安">
      <formula>NOT(ISERROR(SEARCH("安",E14)))</formula>
    </cfRule>
    <cfRule type="containsText" dxfId="1953" priority="100" operator="containsText" text="安">
      <formula>NOT(ISERROR(SEARCH("安",E14)))</formula>
    </cfRule>
  </conditionalFormatting>
  <conditionalFormatting sqref="G14:G17">
    <cfRule type="containsText" dxfId="1952" priority="96" operator="containsText" text="実装中">
      <formula>NOT(ISERROR(SEARCH("実装中",G14)))</formula>
    </cfRule>
  </conditionalFormatting>
  <conditionalFormatting sqref="F16:F17">
    <cfRule type="containsText" dxfId="1951" priority="93" operator="containsText" text="60">
      <formula>NOT(ISERROR(SEARCH("60",F16)))</formula>
    </cfRule>
    <cfRule type="containsText" dxfId="1950" priority="94" operator="containsText" text="30">
      <formula>NOT(ISERROR(SEARCH("30",F16)))</formula>
    </cfRule>
    <cfRule type="containsText" dxfId="1949" priority="95" operator="containsText" text="30％">
      <formula>NOT(ISERROR(SEARCH("30％",F16)))</formula>
    </cfRule>
  </conditionalFormatting>
  <conditionalFormatting sqref="E18">
    <cfRule type="containsText" dxfId="1948" priority="69" operator="containsText" text="注">
      <formula>NOT(ISERROR(SEARCH("注",E18)))</formula>
    </cfRule>
    <cfRule type="containsText" dxfId="1947" priority="72" operator="containsText" text="警">
      <formula>NOT(ISERROR(SEARCH("警",E18)))</formula>
    </cfRule>
    <cfRule type="containsText" dxfId="1946" priority="73" operator="containsText" text="安全">
      <formula>NOT(ISERROR(SEARCH("安全",E18)))</formula>
    </cfRule>
    <cfRule type="containsText" dxfId="1945" priority="74" operator="containsText" text="注意">
      <formula>NOT(ISERROR(SEARCH("注意",E18)))</formula>
    </cfRule>
    <cfRule type="containsText" dxfId="1944" priority="75" operator="containsText" text="警告">
      <formula>NOT(ISERROR(SEARCH("警告",E18)))</formula>
    </cfRule>
  </conditionalFormatting>
  <conditionalFormatting sqref="G18">
    <cfRule type="containsText" dxfId="1943" priority="70" operator="containsText" text="不実装">
      <formula>NOT(ISERROR(SEARCH("不実装",G18)))</formula>
    </cfRule>
    <cfRule type="containsText" dxfId="1942" priority="71" operator="containsText" text="実装">
      <formula>NOT(ISERROR(SEARCH("実装",G18)))</formula>
    </cfRule>
  </conditionalFormatting>
  <conditionalFormatting sqref="E18">
    <cfRule type="containsText" dxfId="1941" priority="65" operator="containsText" text="安">
      <formula>NOT(ISERROR(SEARCH("安",E18)))</formula>
    </cfRule>
    <cfRule type="containsText" dxfId="1940" priority="66" operator="containsText" text="安">
      <formula>NOT(ISERROR(SEARCH("安",E18)))</formula>
    </cfRule>
    <cfRule type="containsText" dxfId="1939" priority="67" operator="containsText" text="安">
      <formula>NOT(ISERROR(SEARCH("安",E18)))</formula>
    </cfRule>
    <cfRule type="containsText" dxfId="1938" priority="68" operator="containsText" text="安">
      <formula>NOT(ISERROR(SEARCH("安",E18)))</formula>
    </cfRule>
  </conditionalFormatting>
  <conditionalFormatting sqref="G18">
    <cfRule type="containsText" dxfId="1937" priority="64" operator="containsText" text="実装中">
      <formula>NOT(ISERROR(SEARCH("実装中",G18)))</formula>
    </cfRule>
  </conditionalFormatting>
  <conditionalFormatting sqref="F18">
    <cfRule type="containsText" dxfId="1936" priority="61" operator="containsText" text="60">
      <formula>NOT(ISERROR(SEARCH("60",F18)))</formula>
    </cfRule>
    <cfRule type="containsText" dxfId="1935" priority="62" operator="containsText" text="30">
      <formula>NOT(ISERROR(SEARCH("30",F18)))</formula>
    </cfRule>
    <cfRule type="containsText" dxfId="1934" priority="63" operator="containsText" text="30％">
      <formula>NOT(ISERROR(SEARCH("30％",F18)))</formula>
    </cfRule>
  </conditionalFormatting>
  <conditionalFormatting sqref="E19">
    <cfRule type="containsText" dxfId="1933" priority="39" operator="containsText" text="注">
      <formula>NOT(ISERROR(SEARCH("注",E19)))</formula>
    </cfRule>
    <cfRule type="containsText" dxfId="1932" priority="42" operator="containsText" text="警">
      <formula>NOT(ISERROR(SEARCH("警",E19)))</formula>
    </cfRule>
    <cfRule type="containsText" dxfId="1931" priority="43" operator="containsText" text="安全">
      <formula>NOT(ISERROR(SEARCH("安全",E19)))</formula>
    </cfRule>
    <cfRule type="containsText" dxfId="1930" priority="44" operator="containsText" text="注意">
      <formula>NOT(ISERROR(SEARCH("注意",E19)))</formula>
    </cfRule>
    <cfRule type="containsText" dxfId="1929" priority="45" operator="containsText" text="警告">
      <formula>NOT(ISERROR(SEARCH("警告",E19)))</formula>
    </cfRule>
  </conditionalFormatting>
  <conditionalFormatting sqref="G19">
    <cfRule type="containsText" dxfId="1928" priority="40" operator="containsText" text="不実装">
      <formula>NOT(ISERROR(SEARCH("不実装",G19)))</formula>
    </cfRule>
    <cfRule type="containsText" dxfId="1927" priority="41" operator="containsText" text="実装">
      <formula>NOT(ISERROR(SEARCH("実装",G19)))</formula>
    </cfRule>
  </conditionalFormatting>
  <conditionalFormatting sqref="E19">
    <cfRule type="containsText" dxfId="1926" priority="35" operator="containsText" text="安">
      <formula>NOT(ISERROR(SEARCH("安",E19)))</formula>
    </cfRule>
    <cfRule type="containsText" dxfId="1925" priority="36" operator="containsText" text="安">
      <formula>NOT(ISERROR(SEARCH("安",E19)))</formula>
    </cfRule>
    <cfRule type="containsText" dxfId="1924" priority="37" operator="containsText" text="安">
      <formula>NOT(ISERROR(SEARCH("安",E19)))</formula>
    </cfRule>
    <cfRule type="containsText" dxfId="1923" priority="38" operator="containsText" text="安">
      <formula>NOT(ISERROR(SEARCH("安",E19)))</formula>
    </cfRule>
  </conditionalFormatting>
  <conditionalFormatting sqref="G19">
    <cfRule type="containsText" dxfId="1922" priority="34" operator="containsText" text="実装中">
      <formula>NOT(ISERROR(SEARCH("実装中",G19)))</formula>
    </cfRule>
  </conditionalFormatting>
  <conditionalFormatting sqref="F19">
    <cfRule type="containsText" dxfId="1921" priority="31" operator="containsText" text="60">
      <formula>NOT(ISERROR(SEARCH("60",F19)))</formula>
    </cfRule>
    <cfRule type="containsText" dxfId="1920" priority="32" operator="containsText" text="30">
      <formula>NOT(ISERROR(SEARCH("30",F19)))</formula>
    </cfRule>
    <cfRule type="containsText" dxfId="1919" priority="33" operator="containsText" text="30％">
      <formula>NOT(ISERROR(SEARCH("30％",F19)))</formula>
    </cfRule>
  </conditionalFormatting>
  <conditionalFormatting sqref="E20:E23">
    <cfRule type="containsText" dxfId="1918" priority="9" operator="containsText" text="注">
      <formula>NOT(ISERROR(SEARCH("注",E20)))</formula>
    </cfRule>
    <cfRule type="containsText" dxfId="1917" priority="12" operator="containsText" text="警">
      <formula>NOT(ISERROR(SEARCH("警",E20)))</formula>
    </cfRule>
    <cfRule type="containsText" dxfId="1916" priority="13" operator="containsText" text="安全">
      <formula>NOT(ISERROR(SEARCH("安全",E20)))</formula>
    </cfRule>
    <cfRule type="containsText" dxfId="1915" priority="14" operator="containsText" text="注意">
      <formula>NOT(ISERROR(SEARCH("注意",E20)))</formula>
    </cfRule>
    <cfRule type="containsText" dxfId="1914" priority="15" operator="containsText" text="警告">
      <formula>NOT(ISERROR(SEARCH("警告",E20)))</formula>
    </cfRule>
  </conditionalFormatting>
  <conditionalFormatting sqref="G20:G23">
    <cfRule type="containsText" dxfId="1913" priority="10" operator="containsText" text="不実装">
      <formula>NOT(ISERROR(SEARCH("不実装",G20)))</formula>
    </cfRule>
    <cfRule type="containsText" dxfId="1912" priority="11" operator="containsText" text="実装">
      <formula>NOT(ISERROR(SEARCH("実装",G20)))</formula>
    </cfRule>
  </conditionalFormatting>
  <conditionalFormatting sqref="E20:E23">
    <cfRule type="containsText" dxfId="1911" priority="5" operator="containsText" text="安">
      <formula>NOT(ISERROR(SEARCH("安",E20)))</formula>
    </cfRule>
    <cfRule type="containsText" dxfId="1910" priority="6" operator="containsText" text="安">
      <formula>NOT(ISERROR(SEARCH("安",E20)))</formula>
    </cfRule>
    <cfRule type="containsText" dxfId="1909" priority="7" operator="containsText" text="安">
      <formula>NOT(ISERROR(SEARCH("安",E20)))</formula>
    </cfRule>
    <cfRule type="containsText" dxfId="1908" priority="8" operator="containsText" text="安">
      <formula>NOT(ISERROR(SEARCH("安",E20)))</formula>
    </cfRule>
  </conditionalFormatting>
  <conditionalFormatting sqref="G20:G23">
    <cfRule type="containsText" dxfId="1907" priority="4" operator="containsText" text="実装中">
      <formula>NOT(ISERROR(SEARCH("実装中",G20)))</formula>
    </cfRule>
  </conditionalFormatting>
  <conditionalFormatting sqref="F20:F23">
    <cfRule type="containsText" dxfId="1906" priority="1" operator="containsText" text="60">
      <formula>NOT(ISERROR(SEARCH("60",F20)))</formula>
    </cfRule>
    <cfRule type="containsText" dxfId="1905" priority="2" operator="containsText" text="30">
      <formula>NOT(ISERROR(SEARCH("30",F20)))</formula>
    </cfRule>
    <cfRule type="containsText" dxfId="1904" priority="3" operator="containsText" text="30％">
      <formula>NOT(ISERROR(SEARCH("30％",F20)))</formula>
    </cfRule>
  </conditionalFormatting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170"/>
  <sheetViews>
    <sheetView topLeftCell="A21" zoomScale="40" zoomScaleNormal="40" workbookViewId="0">
      <selection activeCell="D71" sqref="D71:G90"/>
    </sheetView>
  </sheetViews>
  <sheetFormatPr defaultColWidth="9.09765625" defaultRowHeight="18" x14ac:dyDescent="0.45"/>
  <cols>
    <col min="1" max="1" width="9.09765625" customWidth="1"/>
    <col min="2" max="2" width="7.3984375" bestFit="1" customWidth="1"/>
    <col min="3" max="3" width="9.3984375" bestFit="1" customWidth="1"/>
    <col min="4" max="4" width="14.3984375" bestFit="1" customWidth="1"/>
    <col min="5" max="5" width="6.3984375" bestFit="1" customWidth="1"/>
    <col min="6" max="6" width="44.59765625" bestFit="1" customWidth="1"/>
    <col min="7" max="7" width="24.8984375" bestFit="1" customWidth="1"/>
    <col min="8" max="8" width="13.09765625" bestFit="1" customWidth="1"/>
    <col min="9" max="9" width="32.59765625" bestFit="1" customWidth="1"/>
    <col min="10" max="10" width="19.3984375" bestFit="1" customWidth="1"/>
    <col min="11" max="11" width="13.09765625" bestFit="1" customWidth="1"/>
    <col min="12" max="12" width="20.8984375" bestFit="1" customWidth="1"/>
    <col min="13" max="13" width="12.8984375" bestFit="1" customWidth="1"/>
    <col min="14" max="14" width="14.09765625" bestFit="1" customWidth="1"/>
    <col min="15" max="15" width="16.8984375" bestFit="1" customWidth="1"/>
    <col min="16" max="16" width="58.3984375" bestFit="1" customWidth="1"/>
  </cols>
  <sheetData>
    <row r="1" spans="2:16" ht="18.600000000000001" thickBot="1" x14ac:dyDescent="0.5"/>
    <row r="2" spans="2:16" ht="33" thickBot="1" x14ac:dyDescent="0.5">
      <c r="B2" s="1"/>
      <c r="C2" s="1"/>
      <c r="D2" s="1"/>
      <c r="E2" s="1"/>
      <c r="F2" s="1"/>
      <c r="G2" s="1"/>
      <c r="H2" s="149" t="s">
        <v>0</v>
      </c>
      <c r="I2" s="150"/>
      <c r="J2" s="151"/>
      <c r="K2" s="1"/>
      <c r="L2" s="27" t="s">
        <v>1</v>
      </c>
      <c r="M2" s="28" t="s">
        <v>2</v>
      </c>
      <c r="N2" s="28" t="s">
        <v>3</v>
      </c>
      <c r="O2" s="29" t="s">
        <v>41</v>
      </c>
    </row>
    <row r="3" spans="2:16" ht="33" thickBot="1" x14ac:dyDescent="0.85">
      <c r="B3" s="1"/>
      <c r="C3" s="1"/>
      <c r="D3" s="38"/>
      <c r="E3" s="38"/>
      <c r="F3" s="39"/>
      <c r="G3" s="2" t="s">
        <v>4</v>
      </c>
      <c r="H3" s="3" t="s">
        <v>5</v>
      </c>
      <c r="I3" s="4" t="s">
        <v>6</v>
      </c>
      <c r="J3" s="5" t="s">
        <v>7</v>
      </c>
      <c r="K3" s="1"/>
      <c r="L3" s="25" t="s">
        <v>8</v>
      </c>
      <c r="M3" s="20" t="s">
        <v>9</v>
      </c>
      <c r="N3" s="21" t="s">
        <v>10</v>
      </c>
      <c r="O3" s="15" t="s">
        <v>15</v>
      </c>
    </row>
    <row r="4" spans="2:16" ht="33" thickBot="1" x14ac:dyDescent="0.5">
      <c r="B4" s="1"/>
      <c r="C4" s="1"/>
      <c r="D4" s="54" t="s">
        <v>95</v>
      </c>
      <c r="E4" s="54"/>
      <c r="F4" s="1"/>
      <c r="G4" s="6">
        <f ca="1">TODAY()</f>
        <v>44033</v>
      </c>
      <c r="H4" s="7">
        <v>43616</v>
      </c>
      <c r="I4" s="8">
        <v>43663</v>
      </c>
      <c r="J4" s="9">
        <v>43344</v>
      </c>
      <c r="K4" s="1"/>
      <c r="L4" s="26" t="s">
        <v>12</v>
      </c>
      <c r="M4" s="22" t="s">
        <v>13</v>
      </c>
      <c r="N4" s="23" t="s">
        <v>14</v>
      </c>
      <c r="O4" s="15" t="s">
        <v>40</v>
      </c>
    </row>
    <row r="5" spans="2:16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10"/>
      <c r="L5" s="30" t="s">
        <v>16</v>
      </c>
      <c r="M5" s="31" t="s">
        <v>17</v>
      </c>
      <c r="N5" s="32">
        <v>1</v>
      </c>
      <c r="O5" s="16" t="s">
        <v>11</v>
      </c>
    </row>
    <row r="6" spans="2:16" ht="32.4" x14ac:dyDescent="0.45">
      <c r="B6" s="156" t="s">
        <v>18</v>
      </c>
      <c r="C6" s="158" t="s">
        <v>19</v>
      </c>
      <c r="D6" s="158" t="s">
        <v>20</v>
      </c>
      <c r="E6" s="158" t="s">
        <v>102</v>
      </c>
      <c r="F6" s="158" t="s">
        <v>21</v>
      </c>
      <c r="G6" s="158" t="s">
        <v>22</v>
      </c>
      <c r="H6" s="158"/>
      <c r="I6" s="158" t="s">
        <v>23</v>
      </c>
      <c r="J6" s="158"/>
      <c r="K6" s="158"/>
      <c r="L6" s="158" t="s">
        <v>24</v>
      </c>
      <c r="M6" s="158"/>
      <c r="N6" s="158"/>
      <c r="O6" s="158"/>
      <c r="P6" s="353" t="s">
        <v>76</v>
      </c>
    </row>
    <row r="7" spans="2:16" ht="32.4" x14ac:dyDescent="0.45">
      <c r="B7" s="157"/>
      <c r="C7" s="159"/>
      <c r="D7" s="159"/>
      <c r="E7" s="159"/>
      <c r="F7" s="159"/>
      <c r="G7" s="76" t="s">
        <v>25</v>
      </c>
      <c r="H7" s="76" t="s">
        <v>26</v>
      </c>
      <c r="I7" s="76" t="s">
        <v>27</v>
      </c>
      <c r="J7" s="76" t="s">
        <v>28</v>
      </c>
      <c r="K7" s="76" t="s">
        <v>29</v>
      </c>
      <c r="L7" s="76" t="s">
        <v>30</v>
      </c>
      <c r="M7" s="76" t="s">
        <v>2</v>
      </c>
      <c r="N7" s="76" t="s">
        <v>31</v>
      </c>
      <c r="O7" s="60" t="s">
        <v>42</v>
      </c>
      <c r="P7" s="354"/>
    </row>
    <row r="8" spans="2:16" ht="26.4" x14ac:dyDescent="0.45">
      <c r="B8" s="152" t="s">
        <v>108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3"/>
      <c r="P8" s="155"/>
    </row>
    <row r="9" spans="2:16" ht="26.4" x14ac:dyDescent="0.45">
      <c r="B9" s="11">
        <v>101</v>
      </c>
      <c r="C9" s="12" t="s">
        <v>125</v>
      </c>
      <c r="D9" s="12" t="s">
        <v>101</v>
      </c>
      <c r="E9" s="12" t="s">
        <v>104</v>
      </c>
      <c r="F9" s="12"/>
      <c r="G9" s="12"/>
      <c r="H9" s="12"/>
      <c r="I9" s="13"/>
      <c r="J9" s="14"/>
      <c r="K9" s="14"/>
      <c r="L9" s="12" t="s">
        <v>8</v>
      </c>
      <c r="M9" s="12" t="str">
        <f t="shared" ref="M9:M26" si="0">IF(N9&lt;=30%,"警",IF(N9&lt;=69%,"注",IF(N9&gt;=70%,"安","　")))</f>
        <v>警</v>
      </c>
      <c r="N9" s="24">
        <v>0</v>
      </c>
      <c r="O9" s="24" t="s">
        <v>15</v>
      </c>
      <c r="P9" s="61"/>
    </row>
    <row r="10" spans="2:16" ht="26.4" x14ac:dyDescent="0.45">
      <c r="B10" s="11">
        <v>102</v>
      </c>
      <c r="C10" s="12" t="s">
        <v>125</v>
      </c>
      <c r="D10" s="12" t="s">
        <v>101</v>
      </c>
      <c r="E10" s="12" t="s">
        <v>104</v>
      </c>
      <c r="F10" s="12"/>
      <c r="G10" s="12"/>
      <c r="H10" s="12"/>
      <c r="I10" s="13"/>
      <c r="J10" s="14"/>
      <c r="K10" s="14"/>
      <c r="L10" s="12" t="s">
        <v>8</v>
      </c>
      <c r="M10" s="12" t="str">
        <f t="shared" si="0"/>
        <v>警</v>
      </c>
      <c r="N10" s="24">
        <v>0</v>
      </c>
      <c r="O10" s="24" t="s">
        <v>15</v>
      </c>
      <c r="P10" s="62"/>
    </row>
    <row r="11" spans="2:16" ht="26.4" x14ac:dyDescent="0.45">
      <c r="B11" s="11">
        <v>103</v>
      </c>
      <c r="C11" s="12" t="s">
        <v>125</v>
      </c>
      <c r="D11" s="12" t="s">
        <v>81</v>
      </c>
      <c r="E11" s="12" t="s">
        <v>103</v>
      </c>
      <c r="F11" s="12"/>
      <c r="G11" s="12"/>
      <c r="H11" s="12"/>
      <c r="I11" s="13"/>
      <c r="J11" s="14"/>
      <c r="K11" s="14"/>
      <c r="L11" s="12" t="s">
        <v>8</v>
      </c>
      <c r="M11" s="12" t="str">
        <f t="shared" si="0"/>
        <v>警</v>
      </c>
      <c r="N11" s="24">
        <v>0</v>
      </c>
      <c r="O11" s="24" t="s">
        <v>15</v>
      </c>
      <c r="P11" s="62"/>
    </row>
    <row r="12" spans="2:16" ht="26.4" x14ac:dyDescent="0.45">
      <c r="B12" s="11">
        <v>104</v>
      </c>
      <c r="C12" s="12" t="s">
        <v>125</v>
      </c>
      <c r="D12" s="12" t="s">
        <v>81</v>
      </c>
      <c r="E12" s="12" t="s">
        <v>103</v>
      </c>
      <c r="F12" s="12"/>
      <c r="G12" s="12"/>
      <c r="H12" s="12"/>
      <c r="I12" s="13"/>
      <c r="J12" s="14"/>
      <c r="K12" s="14"/>
      <c r="L12" s="12" t="s">
        <v>8</v>
      </c>
      <c r="M12" s="12" t="str">
        <f t="shared" si="0"/>
        <v>警</v>
      </c>
      <c r="N12" s="24">
        <v>0</v>
      </c>
      <c r="O12" s="24" t="s">
        <v>15</v>
      </c>
      <c r="P12" s="62"/>
    </row>
    <row r="13" spans="2:16" ht="26.4" x14ac:dyDescent="0.45">
      <c r="B13" s="11">
        <v>105</v>
      </c>
      <c r="C13" s="12" t="s">
        <v>125</v>
      </c>
      <c r="D13" s="12" t="s">
        <v>81</v>
      </c>
      <c r="E13" s="12" t="s">
        <v>103</v>
      </c>
      <c r="F13" s="12"/>
      <c r="G13" s="12"/>
      <c r="H13" s="12"/>
      <c r="I13" s="13"/>
      <c r="J13" s="14"/>
      <c r="K13" s="14"/>
      <c r="L13" s="12" t="s">
        <v>8</v>
      </c>
      <c r="M13" s="12" t="str">
        <f t="shared" si="0"/>
        <v>警</v>
      </c>
      <c r="N13" s="24">
        <v>0</v>
      </c>
      <c r="O13" s="24" t="s">
        <v>15</v>
      </c>
      <c r="P13" s="62"/>
    </row>
    <row r="14" spans="2:16" ht="26.4" x14ac:dyDescent="0.45">
      <c r="B14" s="11">
        <v>106</v>
      </c>
      <c r="C14" s="12" t="s">
        <v>125</v>
      </c>
      <c r="D14" s="12" t="s">
        <v>81</v>
      </c>
      <c r="E14" s="12" t="s">
        <v>103</v>
      </c>
      <c r="F14" s="12"/>
      <c r="G14" s="12"/>
      <c r="H14" s="12"/>
      <c r="I14" s="13"/>
      <c r="J14" s="14"/>
      <c r="K14" s="14"/>
      <c r="L14" s="12" t="s">
        <v>8</v>
      </c>
      <c r="M14" s="12" t="str">
        <f t="shared" si="0"/>
        <v>警</v>
      </c>
      <c r="N14" s="24">
        <v>0</v>
      </c>
      <c r="O14" s="24" t="s">
        <v>15</v>
      </c>
      <c r="P14" s="62"/>
    </row>
    <row r="15" spans="2:16" ht="26.4" x14ac:dyDescent="0.45">
      <c r="B15" s="11">
        <v>107</v>
      </c>
      <c r="C15" s="12" t="s">
        <v>125</v>
      </c>
      <c r="D15" s="12" t="s">
        <v>81</v>
      </c>
      <c r="E15" s="12" t="s">
        <v>103</v>
      </c>
      <c r="F15" s="12"/>
      <c r="G15" s="12"/>
      <c r="H15" s="12"/>
      <c r="I15" s="13"/>
      <c r="J15" s="14"/>
      <c r="K15" s="14"/>
      <c r="L15" s="12" t="s">
        <v>8</v>
      </c>
      <c r="M15" s="12" t="str">
        <f t="shared" si="0"/>
        <v>警</v>
      </c>
      <c r="N15" s="24">
        <v>0</v>
      </c>
      <c r="O15" s="24" t="s">
        <v>15</v>
      </c>
      <c r="P15" s="62"/>
    </row>
    <row r="16" spans="2:16" ht="26.4" x14ac:dyDescent="0.45">
      <c r="B16" s="11">
        <v>108</v>
      </c>
      <c r="C16" s="12" t="s">
        <v>125</v>
      </c>
      <c r="D16" s="12" t="s">
        <v>81</v>
      </c>
      <c r="E16" s="12" t="s">
        <v>103</v>
      </c>
      <c r="F16" s="12"/>
      <c r="G16" s="12"/>
      <c r="H16" s="12"/>
      <c r="I16" s="13"/>
      <c r="J16" s="14"/>
      <c r="K16" s="14"/>
      <c r="L16" s="12" t="s">
        <v>8</v>
      </c>
      <c r="M16" s="12" t="str">
        <f t="shared" si="0"/>
        <v>警</v>
      </c>
      <c r="N16" s="24">
        <v>0</v>
      </c>
      <c r="O16" s="24" t="s">
        <v>15</v>
      </c>
      <c r="P16" s="62"/>
    </row>
    <row r="17" spans="2:16" ht="26.4" x14ac:dyDescent="0.45">
      <c r="B17" s="11">
        <v>109</v>
      </c>
      <c r="C17" s="12" t="s">
        <v>125</v>
      </c>
      <c r="D17" s="12" t="s">
        <v>81</v>
      </c>
      <c r="E17" s="12" t="s">
        <v>103</v>
      </c>
      <c r="F17" s="12"/>
      <c r="G17" s="12"/>
      <c r="H17" s="12"/>
      <c r="I17" s="13"/>
      <c r="J17" s="14"/>
      <c r="K17" s="14"/>
      <c r="L17" s="12" t="s">
        <v>8</v>
      </c>
      <c r="M17" s="12" t="str">
        <f t="shared" si="0"/>
        <v>警</v>
      </c>
      <c r="N17" s="24">
        <v>0</v>
      </c>
      <c r="O17" s="24" t="s">
        <v>15</v>
      </c>
      <c r="P17" s="62"/>
    </row>
    <row r="18" spans="2:16" ht="26.4" x14ac:dyDescent="0.45">
      <c r="B18" s="11">
        <v>110</v>
      </c>
      <c r="C18" s="12" t="s">
        <v>39</v>
      </c>
      <c r="D18" s="12" t="s">
        <v>81</v>
      </c>
      <c r="E18" s="12" t="s">
        <v>105</v>
      </c>
      <c r="F18" s="12"/>
      <c r="G18" s="12"/>
      <c r="H18" s="12"/>
      <c r="I18" s="13"/>
      <c r="J18" s="14"/>
      <c r="K18" s="14"/>
      <c r="L18" s="12" t="s">
        <v>8</v>
      </c>
      <c r="M18" s="12" t="str">
        <f t="shared" si="0"/>
        <v>警</v>
      </c>
      <c r="N18" s="24">
        <v>0</v>
      </c>
      <c r="O18" s="24" t="s">
        <v>15</v>
      </c>
      <c r="P18" s="62"/>
    </row>
    <row r="19" spans="2:16" ht="26.4" x14ac:dyDescent="0.45">
      <c r="B19" s="11">
        <v>111</v>
      </c>
      <c r="C19" s="12" t="s">
        <v>39</v>
      </c>
      <c r="D19" s="12" t="s">
        <v>81</v>
      </c>
      <c r="E19" s="12" t="s">
        <v>127</v>
      </c>
      <c r="F19" s="12"/>
      <c r="G19" s="12"/>
      <c r="H19" s="12"/>
      <c r="I19" s="13"/>
      <c r="J19" s="14"/>
      <c r="K19" s="14"/>
      <c r="L19" s="12" t="s">
        <v>8</v>
      </c>
      <c r="M19" s="12" t="str">
        <f t="shared" si="0"/>
        <v>警</v>
      </c>
      <c r="N19" s="24">
        <v>0</v>
      </c>
      <c r="O19" s="24" t="s">
        <v>15</v>
      </c>
      <c r="P19" s="62"/>
    </row>
    <row r="20" spans="2:16" ht="26.4" x14ac:dyDescent="0.45">
      <c r="B20" s="11">
        <v>112</v>
      </c>
      <c r="C20" s="12" t="s">
        <v>39</v>
      </c>
      <c r="D20" s="12" t="s">
        <v>81</v>
      </c>
      <c r="E20" s="12" t="s">
        <v>122</v>
      </c>
      <c r="F20" s="12"/>
      <c r="G20" s="12"/>
      <c r="H20" s="12"/>
      <c r="I20" s="13"/>
      <c r="J20" s="14"/>
      <c r="K20" s="14"/>
      <c r="L20" s="12" t="s">
        <v>8</v>
      </c>
      <c r="M20" s="12" t="str">
        <f t="shared" si="0"/>
        <v>警</v>
      </c>
      <c r="N20" s="24">
        <v>0</v>
      </c>
      <c r="O20" s="24" t="s">
        <v>15</v>
      </c>
      <c r="P20" s="62"/>
    </row>
    <row r="21" spans="2:16" ht="26.4" x14ac:dyDescent="0.45">
      <c r="B21" s="11">
        <v>113</v>
      </c>
      <c r="C21" s="12" t="s">
        <v>126</v>
      </c>
      <c r="D21" s="12" t="s">
        <v>81</v>
      </c>
      <c r="E21" s="12" t="s">
        <v>122</v>
      </c>
      <c r="F21" s="12"/>
      <c r="G21" s="12"/>
      <c r="H21" s="12"/>
      <c r="I21" s="13"/>
      <c r="J21" s="14"/>
      <c r="K21" s="14"/>
      <c r="L21" s="12" t="s">
        <v>8</v>
      </c>
      <c r="M21" s="12" t="str">
        <f t="shared" si="0"/>
        <v>警</v>
      </c>
      <c r="N21" s="24">
        <v>0</v>
      </c>
      <c r="O21" s="24" t="s">
        <v>15</v>
      </c>
      <c r="P21" s="62"/>
    </row>
    <row r="22" spans="2:16" ht="26.4" x14ac:dyDescent="0.45">
      <c r="B22" s="11">
        <v>114</v>
      </c>
      <c r="C22" s="12" t="s">
        <v>33</v>
      </c>
      <c r="D22" s="12" t="s">
        <v>81</v>
      </c>
      <c r="E22" s="12"/>
      <c r="F22" s="12"/>
      <c r="G22" s="12"/>
      <c r="H22" s="12"/>
      <c r="I22" s="13"/>
      <c r="J22" s="14"/>
      <c r="K22" s="14"/>
      <c r="L22" s="12" t="s">
        <v>8</v>
      </c>
      <c r="M22" s="12" t="str">
        <f t="shared" si="0"/>
        <v>警</v>
      </c>
      <c r="N22" s="24">
        <v>0</v>
      </c>
      <c r="O22" s="24" t="s">
        <v>15</v>
      </c>
      <c r="P22" s="62"/>
    </row>
    <row r="23" spans="2:16" ht="26.4" x14ac:dyDescent="0.45">
      <c r="B23" s="11">
        <v>115</v>
      </c>
      <c r="C23" s="12" t="s">
        <v>33</v>
      </c>
      <c r="D23" s="12" t="s">
        <v>81</v>
      </c>
      <c r="E23" s="12"/>
      <c r="F23" s="12"/>
      <c r="G23" s="12"/>
      <c r="H23" s="12"/>
      <c r="I23" s="13"/>
      <c r="J23" s="14"/>
      <c r="K23" s="14"/>
      <c r="L23" s="12" t="s">
        <v>8</v>
      </c>
      <c r="M23" s="12" t="str">
        <f t="shared" si="0"/>
        <v>警</v>
      </c>
      <c r="N23" s="24">
        <v>0</v>
      </c>
      <c r="O23" s="24" t="s">
        <v>15</v>
      </c>
      <c r="P23" s="62"/>
    </row>
    <row r="24" spans="2:16" ht="26.4" x14ac:dyDescent="0.45">
      <c r="B24" s="11">
        <v>116</v>
      </c>
      <c r="C24" s="12" t="s">
        <v>33</v>
      </c>
      <c r="D24" s="12" t="s">
        <v>81</v>
      </c>
      <c r="E24" s="12"/>
      <c r="F24" s="12"/>
      <c r="G24" s="12"/>
      <c r="H24" s="12"/>
      <c r="I24" s="13"/>
      <c r="J24" s="14"/>
      <c r="K24" s="14"/>
      <c r="L24" s="12" t="s">
        <v>8</v>
      </c>
      <c r="M24" s="12" t="str">
        <f t="shared" si="0"/>
        <v>警</v>
      </c>
      <c r="N24" s="24">
        <v>0</v>
      </c>
      <c r="O24" s="24" t="s">
        <v>15</v>
      </c>
      <c r="P24" s="62"/>
    </row>
    <row r="25" spans="2:16" ht="26.4" x14ac:dyDescent="0.45">
      <c r="B25" s="11">
        <v>117</v>
      </c>
      <c r="C25" s="12" t="s">
        <v>33</v>
      </c>
      <c r="D25" s="12" t="s">
        <v>81</v>
      </c>
      <c r="E25" s="12"/>
      <c r="F25" s="12"/>
      <c r="G25" s="12"/>
      <c r="H25" s="12"/>
      <c r="I25" s="13"/>
      <c r="J25" s="14"/>
      <c r="K25" s="14"/>
      <c r="L25" s="12" t="s">
        <v>8</v>
      </c>
      <c r="M25" s="12" t="str">
        <f t="shared" si="0"/>
        <v>警</v>
      </c>
      <c r="N25" s="24">
        <v>0</v>
      </c>
      <c r="O25" s="24" t="s">
        <v>15</v>
      </c>
      <c r="P25" s="62"/>
    </row>
    <row r="26" spans="2:16" ht="27" thickBot="1" x14ac:dyDescent="0.5">
      <c r="B26" s="11">
        <v>118</v>
      </c>
      <c r="C26" s="12" t="s">
        <v>33</v>
      </c>
      <c r="D26" s="12" t="s">
        <v>81</v>
      </c>
      <c r="E26" s="81"/>
      <c r="F26" s="18"/>
      <c r="G26" s="18"/>
      <c r="H26" s="18"/>
      <c r="I26" s="41"/>
      <c r="J26" s="8"/>
      <c r="K26" s="8"/>
      <c r="L26" s="18" t="s">
        <v>8</v>
      </c>
      <c r="M26" s="18" t="str">
        <f t="shared" si="0"/>
        <v>警</v>
      </c>
      <c r="N26" s="36">
        <v>0</v>
      </c>
      <c r="O26" s="36" t="s">
        <v>15</v>
      </c>
      <c r="P26" s="63"/>
    </row>
    <row r="30" spans="2:16" ht="28.8" x14ac:dyDescent="0.45">
      <c r="B30" s="185" t="s">
        <v>117</v>
      </c>
      <c r="C30" s="186"/>
      <c r="D30" s="180" t="s">
        <v>118</v>
      </c>
      <c r="E30" s="181"/>
      <c r="F30" s="181"/>
      <c r="G30" s="182"/>
      <c r="H30" s="180" t="s">
        <v>119</v>
      </c>
      <c r="I30" s="181"/>
      <c r="J30" s="182"/>
      <c r="K30" s="183" t="s">
        <v>120</v>
      </c>
      <c r="L30" s="184"/>
      <c r="M30" s="180" t="s">
        <v>121</v>
      </c>
      <c r="N30" s="181"/>
      <c r="O30" s="182"/>
    </row>
    <row r="31" spans="2:16" x14ac:dyDescent="0.45">
      <c r="B31" s="205">
        <v>1</v>
      </c>
      <c r="C31" s="206"/>
      <c r="D31" s="196"/>
      <c r="E31" s="197"/>
      <c r="F31" s="197"/>
      <c r="G31" s="198"/>
      <c r="H31" s="211"/>
      <c r="I31" s="212"/>
      <c r="J31" s="213"/>
      <c r="K31" s="270"/>
      <c r="L31" s="221"/>
      <c r="M31" s="187"/>
      <c r="N31" s="188"/>
      <c r="O31" s="189"/>
    </row>
    <row r="32" spans="2:16" x14ac:dyDescent="0.45">
      <c r="B32" s="207"/>
      <c r="C32" s="208"/>
      <c r="D32" s="199"/>
      <c r="E32" s="200"/>
      <c r="F32" s="200"/>
      <c r="G32" s="201"/>
      <c r="H32" s="214"/>
      <c r="I32" s="215"/>
      <c r="J32" s="216"/>
      <c r="K32" s="222"/>
      <c r="L32" s="223"/>
      <c r="M32" s="190"/>
      <c r="N32" s="191"/>
      <c r="O32" s="192"/>
    </row>
    <row r="33" spans="2:15" x14ac:dyDescent="0.45">
      <c r="B33" s="207"/>
      <c r="C33" s="208"/>
      <c r="D33" s="199"/>
      <c r="E33" s="200"/>
      <c r="F33" s="200"/>
      <c r="G33" s="201"/>
      <c r="H33" s="214"/>
      <c r="I33" s="215"/>
      <c r="J33" s="216"/>
      <c r="K33" s="222"/>
      <c r="L33" s="223"/>
      <c r="M33" s="190"/>
      <c r="N33" s="191"/>
      <c r="O33" s="192"/>
    </row>
    <row r="34" spans="2:15" x14ac:dyDescent="0.45">
      <c r="B34" s="207"/>
      <c r="C34" s="208"/>
      <c r="D34" s="199"/>
      <c r="E34" s="200"/>
      <c r="F34" s="200"/>
      <c r="G34" s="201"/>
      <c r="H34" s="214"/>
      <c r="I34" s="215"/>
      <c r="J34" s="216"/>
      <c r="K34" s="222"/>
      <c r="L34" s="223"/>
      <c r="M34" s="190"/>
      <c r="N34" s="191"/>
      <c r="O34" s="192"/>
    </row>
    <row r="35" spans="2:15" x14ac:dyDescent="0.45">
      <c r="B35" s="207"/>
      <c r="C35" s="208"/>
      <c r="D35" s="199"/>
      <c r="E35" s="200"/>
      <c r="F35" s="200"/>
      <c r="G35" s="201"/>
      <c r="H35" s="214"/>
      <c r="I35" s="215"/>
      <c r="J35" s="216"/>
      <c r="K35" s="222"/>
      <c r="L35" s="223"/>
      <c r="M35" s="190"/>
      <c r="N35" s="191"/>
      <c r="O35" s="192"/>
    </row>
    <row r="36" spans="2:15" x14ac:dyDescent="0.45">
      <c r="B36" s="207"/>
      <c r="C36" s="208"/>
      <c r="D36" s="199"/>
      <c r="E36" s="200"/>
      <c r="F36" s="200"/>
      <c r="G36" s="201"/>
      <c r="H36" s="214"/>
      <c r="I36" s="215"/>
      <c r="J36" s="216"/>
      <c r="K36" s="222"/>
      <c r="L36" s="223"/>
      <c r="M36" s="190"/>
      <c r="N36" s="191"/>
      <c r="O36" s="192"/>
    </row>
    <row r="37" spans="2:15" x14ac:dyDescent="0.45">
      <c r="B37" s="207"/>
      <c r="C37" s="208"/>
      <c r="D37" s="199"/>
      <c r="E37" s="200"/>
      <c r="F37" s="200"/>
      <c r="G37" s="201"/>
      <c r="H37" s="214"/>
      <c r="I37" s="215"/>
      <c r="J37" s="216"/>
      <c r="K37" s="222"/>
      <c r="L37" s="223"/>
      <c r="M37" s="190"/>
      <c r="N37" s="191"/>
      <c r="O37" s="192"/>
    </row>
    <row r="38" spans="2:15" x14ac:dyDescent="0.45">
      <c r="B38" s="207"/>
      <c r="C38" s="208"/>
      <c r="D38" s="199"/>
      <c r="E38" s="200"/>
      <c r="F38" s="200"/>
      <c r="G38" s="201"/>
      <c r="H38" s="214"/>
      <c r="I38" s="215"/>
      <c r="J38" s="216"/>
      <c r="K38" s="222"/>
      <c r="L38" s="223"/>
      <c r="M38" s="190"/>
      <c r="N38" s="191"/>
      <c r="O38" s="192"/>
    </row>
    <row r="39" spans="2:15" x14ac:dyDescent="0.45">
      <c r="B39" s="207"/>
      <c r="C39" s="208"/>
      <c r="D39" s="199"/>
      <c r="E39" s="200"/>
      <c r="F39" s="200"/>
      <c r="G39" s="201"/>
      <c r="H39" s="214"/>
      <c r="I39" s="215"/>
      <c r="J39" s="216"/>
      <c r="K39" s="222"/>
      <c r="L39" s="223"/>
      <c r="M39" s="190"/>
      <c r="N39" s="191"/>
      <c r="O39" s="192"/>
    </row>
    <row r="40" spans="2:15" x14ac:dyDescent="0.45">
      <c r="B40" s="207"/>
      <c r="C40" s="208"/>
      <c r="D40" s="199"/>
      <c r="E40" s="200"/>
      <c r="F40" s="200"/>
      <c r="G40" s="201"/>
      <c r="H40" s="214"/>
      <c r="I40" s="215"/>
      <c r="J40" s="216"/>
      <c r="K40" s="222"/>
      <c r="L40" s="223"/>
      <c r="M40" s="190"/>
      <c r="N40" s="191"/>
      <c r="O40" s="192"/>
    </row>
    <row r="41" spans="2:15" x14ac:dyDescent="0.45">
      <c r="B41" s="207"/>
      <c r="C41" s="208"/>
      <c r="D41" s="199"/>
      <c r="E41" s="200"/>
      <c r="F41" s="200"/>
      <c r="G41" s="201"/>
      <c r="H41" s="214"/>
      <c r="I41" s="215"/>
      <c r="J41" s="216"/>
      <c r="K41" s="222"/>
      <c r="L41" s="223"/>
      <c r="M41" s="190"/>
      <c r="N41" s="191"/>
      <c r="O41" s="192"/>
    </row>
    <row r="42" spans="2:15" x14ac:dyDescent="0.45">
      <c r="B42" s="207"/>
      <c r="C42" s="208"/>
      <c r="D42" s="199"/>
      <c r="E42" s="200"/>
      <c r="F42" s="200"/>
      <c r="G42" s="201"/>
      <c r="H42" s="214"/>
      <c r="I42" s="215"/>
      <c r="J42" s="216"/>
      <c r="K42" s="222"/>
      <c r="L42" s="223"/>
      <c r="M42" s="190"/>
      <c r="N42" s="191"/>
      <c r="O42" s="192"/>
    </row>
    <row r="43" spans="2:15" x14ac:dyDescent="0.45">
      <c r="B43" s="207"/>
      <c r="C43" s="208"/>
      <c r="D43" s="199"/>
      <c r="E43" s="200"/>
      <c r="F43" s="200"/>
      <c r="G43" s="201"/>
      <c r="H43" s="214"/>
      <c r="I43" s="215"/>
      <c r="J43" s="216"/>
      <c r="K43" s="222"/>
      <c r="L43" s="223"/>
      <c r="M43" s="190"/>
      <c r="N43" s="191"/>
      <c r="O43" s="192"/>
    </row>
    <row r="44" spans="2:15" x14ac:dyDescent="0.45">
      <c r="B44" s="207"/>
      <c r="C44" s="208"/>
      <c r="D44" s="199"/>
      <c r="E44" s="200"/>
      <c r="F44" s="200"/>
      <c r="G44" s="201"/>
      <c r="H44" s="214"/>
      <c r="I44" s="215"/>
      <c r="J44" s="216"/>
      <c r="K44" s="222"/>
      <c r="L44" s="223"/>
      <c r="M44" s="190"/>
      <c r="N44" s="191"/>
      <c r="O44" s="192"/>
    </row>
    <row r="45" spans="2:15" x14ac:dyDescent="0.45">
      <c r="B45" s="207"/>
      <c r="C45" s="208"/>
      <c r="D45" s="199"/>
      <c r="E45" s="200"/>
      <c r="F45" s="200"/>
      <c r="G45" s="201"/>
      <c r="H45" s="214"/>
      <c r="I45" s="215"/>
      <c r="J45" s="216"/>
      <c r="K45" s="222"/>
      <c r="L45" s="223"/>
      <c r="M45" s="190"/>
      <c r="N45" s="191"/>
      <c r="O45" s="192"/>
    </row>
    <row r="46" spans="2:15" x14ac:dyDescent="0.45">
      <c r="B46" s="207"/>
      <c r="C46" s="208"/>
      <c r="D46" s="199"/>
      <c r="E46" s="200"/>
      <c r="F46" s="200"/>
      <c r="G46" s="201"/>
      <c r="H46" s="214"/>
      <c r="I46" s="215"/>
      <c r="J46" s="216"/>
      <c r="K46" s="222"/>
      <c r="L46" s="223"/>
      <c r="M46" s="190"/>
      <c r="N46" s="191"/>
      <c r="O46" s="192"/>
    </row>
    <row r="47" spans="2:15" x14ac:dyDescent="0.45">
      <c r="B47" s="207"/>
      <c r="C47" s="208"/>
      <c r="D47" s="199"/>
      <c r="E47" s="200"/>
      <c r="F47" s="200"/>
      <c r="G47" s="201"/>
      <c r="H47" s="214"/>
      <c r="I47" s="215"/>
      <c r="J47" s="216"/>
      <c r="K47" s="222"/>
      <c r="L47" s="223"/>
      <c r="M47" s="190"/>
      <c r="N47" s="191"/>
      <c r="O47" s="192"/>
    </row>
    <row r="48" spans="2:15" x14ac:dyDescent="0.45">
      <c r="B48" s="207"/>
      <c r="C48" s="208"/>
      <c r="D48" s="199"/>
      <c r="E48" s="200"/>
      <c r="F48" s="200"/>
      <c r="G48" s="201"/>
      <c r="H48" s="214"/>
      <c r="I48" s="215"/>
      <c r="J48" s="216"/>
      <c r="K48" s="222"/>
      <c r="L48" s="223"/>
      <c r="M48" s="190"/>
      <c r="N48" s="191"/>
      <c r="O48" s="192"/>
    </row>
    <row r="49" spans="2:15" x14ac:dyDescent="0.45">
      <c r="B49" s="207"/>
      <c r="C49" s="208"/>
      <c r="D49" s="199"/>
      <c r="E49" s="200"/>
      <c r="F49" s="200"/>
      <c r="G49" s="201"/>
      <c r="H49" s="214"/>
      <c r="I49" s="215"/>
      <c r="J49" s="216"/>
      <c r="K49" s="222"/>
      <c r="L49" s="223"/>
      <c r="M49" s="190"/>
      <c r="N49" s="191"/>
      <c r="O49" s="192"/>
    </row>
    <row r="50" spans="2:15" x14ac:dyDescent="0.45">
      <c r="B50" s="209"/>
      <c r="C50" s="210"/>
      <c r="D50" s="202"/>
      <c r="E50" s="203"/>
      <c r="F50" s="203"/>
      <c r="G50" s="204"/>
      <c r="H50" s="217"/>
      <c r="I50" s="218"/>
      <c r="J50" s="219"/>
      <c r="K50" s="224"/>
      <c r="L50" s="225"/>
      <c r="M50" s="193"/>
      <c r="N50" s="194"/>
      <c r="O50" s="195"/>
    </row>
    <row r="51" spans="2:15" x14ac:dyDescent="0.45">
      <c r="B51" s="205">
        <v>2</v>
      </c>
      <c r="C51" s="206"/>
      <c r="D51" s="196"/>
      <c r="E51" s="197"/>
      <c r="F51" s="197"/>
      <c r="G51" s="198"/>
      <c r="H51" s="211"/>
      <c r="I51" s="212"/>
      <c r="J51" s="213"/>
      <c r="K51" s="270"/>
      <c r="L51" s="221"/>
      <c r="M51" s="187"/>
      <c r="N51" s="188"/>
      <c r="O51" s="189"/>
    </row>
    <row r="52" spans="2:15" x14ac:dyDescent="0.45">
      <c r="B52" s="207"/>
      <c r="C52" s="208"/>
      <c r="D52" s="199"/>
      <c r="E52" s="200"/>
      <c r="F52" s="200"/>
      <c r="G52" s="201"/>
      <c r="H52" s="214"/>
      <c r="I52" s="215"/>
      <c r="J52" s="216"/>
      <c r="K52" s="222"/>
      <c r="L52" s="223"/>
      <c r="M52" s="190"/>
      <c r="N52" s="191"/>
      <c r="O52" s="192"/>
    </row>
    <row r="53" spans="2:15" x14ac:dyDescent="0.45">
      <c r="B53" s="207"/>
      <c r="C53" s="208"/>
      <c r="D53" s="199"/>
      <c r="E53" s="200"/>
      <c r="F53" s="200"/>
      <c r="G53" s="201"/>
      <c r="H53" s="214"/>
      <c r="I53" s="215"/>
      <c r="J53" s="216"/>
      <c r="K53" s="222"/>
      <c r="L53" s="223"/>
      <c r="M53" s="190"/>
      <c r="N53" s="191"/>
      <c r="O53" s="192"/>
    </row>
    <row r="54" spans="2:15" x14ac:dyDescent="0.45">
      <c r="B54" s="207"/>
      <c r="C54" s="208"/>
      <c r="D54" s="199"/>
      <c r="E54" s="200"/>
      <c r="F54" s="200"/>
      <c r="G54" s="201"/>
      <c r="H54" s="214"/>
      <c r="I54" s="215"/>
      <c r="J54" s="216"/>
      <c r="K54" s="222"/>
      <c r="L54" s="223"/>
      <c r="M54" s="190"/>
      <c r="N54" s="191"/>
      <c r="O54" s="192"/>
    </row>
    <row r="55" spans="2:15" x14ac:dyDescent="0.45">
      <c r="B55" s="207"/>
      <c r="C55" s="208"/>
      <c r="D55" s="199"/>
      <c r="E55" s="200"/>
      <c r="F55" s="200"/>
      <c r="G55" s="201"/>
      <c r="H55" s="214"/>
      <c r="I55" s="215"/>
      <c r="J55" s="216"/>
      <c r="K55" s="222"/>
      <c r="L55" s="223"/>
      <c r="M55" s="190"/>
      <c r="N55" s="191"/>
      <c r="O55" s="192"/>
    </row>
    <row r="56" spans="2:15" x14ac:dyDescent="0.45">
      <c r="B56" s="207"/>
      <c r="C56" s="208"/>
      <c r="D56" s="199"/>
      <c r="E56" s="200"/>
      <c r="F56" s="200"/>
      <c r="G56" s="201"/>
      <c r="H56" s="214"/>
      <c r="I56" s="215"/>
      <c r="J56" s="216"/>
      <c r="K56" s="222"/>
      <c r="L56" s="223"/>
      <c r="M56" s="190"/>
      <c r="N56" s="191"/>
      <c r="O56" s="192"/>
    </row>
    <row r="57" spans="2:15" x14ac:dyDescent="0.45">
      <c r="B57" s="207"/>
      <c r="C57" s="208"/>
      <c r="D57" s="199"/>
      <c r="E57" s="200"/>
      <c r="F57" s="200"/>
      <c r="G57" s="201"/>
      <c r="H57" s="214"/>
      <c r="I57" s="215"/>
      <c r="J57" s="216"/>
      <c r="K57" s="222"/>
      <c r="L57" s="223"/>
      <c r="M57" s="190"/>
      <c r="N57" s="191"/>
      <c r="O57" s="192"/>
    </row>
    <row r="58" spans="2:15" x14ac:dyDescent="0.45">
      <c r="B58" s="207"/>
      <c r="C58" s="208"/>
      <c r="D58" s="199"/>
      <c r="E58" s="200"/>
      <c r="F58" s="200"/>
      <c r="G58" s="201"/>
      <c r="H58" s="214"/>
      <c r="I58" s="215"/>
      <c r="J58" s="216"/>
      <c r="K58" s="222"/>
      <c r="L58" s="223"/>
      <c r="M58" s="190"/>
      <c r="N58" s="191"/>
      <c r="O58" s="192"/>
    </row>
    <row r="59" spans="2:15" x14ac:dyDescent="0.45">
      <c r="B59" s="207"/>
      <c r="C59" s="208"/>
      <c r="D59" s="199"/>
      <c r="E59" s="200"/>
      <c r="F59" s="200"/>
      <c r="G59" s="201"/>
      <c r="H59" s="214"/>
      <c r="I59" s="215"/>
      <c r="J59" s="216"/>
      <c r="K59" s="222"/>
      <c r="L59" s="223"/>
      <c r="M59" s="190"/>
      <c r="N59" s="191"/>
      <c r="O59" s="192"/>
    </row>
    <row r="60" spans="2:15" x14ac:dyDescent="0.45">
      <c r="B60" s="207"/>
      <c r="C60" s="208"/>
      <c r="D60" s="199"/>
      <c r="E60" s="200"/>
      <c r="F60" s="200"/>
      <c r="G60" s="201"/>
      <c r="H60" s="214"/>
      <c r="I60" s="215"/>
      <c r="J60" s="216"/>
      <c r="K60" s="222"/>
      <c r="L60" s="223"/>
      <c r="M60" s="190"/>
      <c r="N60" s="191"/>
      <c r="O60" s="192"/>
    </row>
    <row r="61" spans="2:15" x14ac:dyDescent="0.45">
      <c r="B61" s="207"/>
      <c r="C61" s="208"/>
      <c r="D61" s="199"/>
      <c r="E61" s="200"/>
      <c r="F61" s="200"/>
      <c r="G61" s="201"/>
      <c r="H61" s="214"/>
      <c r="I61" s="215"/>
      <c r="J61" s="216"/>
      <c r="K61" s="222"/>
      <c r="L61" s="223"/>
      <c r="M61" s="190"/>
      <c r="N61" s="191"/>
      <c r="O61" s="192"/>
    </row>
    <row r="62" spans="2:15" x14ac:dyDescent="0.45">
      <c r="B62" s="207"/>
      <c r="C62" s="208"/>
      <c r="D62" s="199"/>
      <c r="E62" s="200"/>
      <c r="F62" s="200"/>
      <c r="G62" s="201"/>
      <c r="H62" s="214"/>
      <c r="I62" s="215"/>
      <c r="J62" s="216"/>
      <c r="K62" s="222"/>
      <c r="L62" s="223"/>
      <c r="M62" s="190"/>
      <c r="N62" s="191"/>
      <c r="O62" s="192"/>
    </row>
    <row r="63" spans="2:15" x14ac:dyDescent="0.45">
      <c r="B63" s="207"/>
      <c r="C63" s="208"/>
      <c r="D63" s="199"/>
      <c r="E63" s="200"/>
      <c r="F63" s="200"/>
      <c r="G63" s="201"/>
      <c r="H63" s="214"/>
      <c r="I63" s="215"/>
      <c r="J63" s="216"/>
      <c r="K63" s="222"/>
      <c r="L63" s="223"/>
      <c r="M63" s="190"/>
      <c r="N63" s="191"/>
      <c r="O63" s="192"/>
    </row>
    <row r="64" spans="2:15" x14ac:dyDescent="0.45">
      <c r="B64" s="207"/>
      <c r="C64" s="208"/>
      <c r="D64" s="199"/>
      <c r="E64" s="200"/>
      <c r="F64" s="200"/>
      <c r="G64" s="201"/>
      <c r="H64" s="214"/>
      <c r="I64" s="215"/>
      <c r="J64" s="216"/>
      <c r="K64" s="222"/>
      <c r="L64" s="223"/>
      <c r="M64" s="190"/>
      <c r="N64" s="191"/>
      <c r="O64" s="192"/>
    </row>
    <row r="65" spans="2:15" x14ac:dyDescent="0.45">
      <c r="B65" s="207"/>
      <c r="C65" s="208"/>
      <c r="D65" s="199"/>
      <c r="E65" s="200"/>
      <c r="F65" s="200"/>
      <c r="G65" s="201"/>
      <c r="H65" s="214"/>
      <c r="I65" s="215"/>
      <c r="J65" s="216"/>
      <c r="K65" s="222"/>
      <c r="L65" s="223"/>
      <c r="M65" s="190"/>
      <c r="N65" s="191"/>
      <c r="O65" s="192"/>
    </row>
    <row r="66" spans="2:15" x14ac:dyDescent="0.45">
      <c r="B66" s="207"/>
      <c r="C66" s="208"/>
      <c r="D66" s="199"/>
      <c r="E66" s="200"/>
      <c r="F66" s="200"/>
      <c r="G66" s="201"/>
      <c r="H66" s="214"/>
      <c r="I66" s="215"/>
      <c r="J66" s="216"/>
      <c r="K66" s="222"/>
      <c r="L66" s="223"/>
      <c r="M66" s="190"/>
      <c r="N66" s="191"/>
      <c r="O66" s="192"/>
    </row>
    <row r="67" spans="2:15" x14ac:dyDescent="0.45">
      <c r="B67" s="207"/>
      <c r="C67" s="208"/>
      <c r="D67" s="199"/>
      <c r="E67" s="200"/>
      <c r="F67" s="200"/>
      <c r="G67" s="201"/>
      <c r="H67" s="214"/>
      <c r="I67" s="215"/>
      <c r="J67" s="216"/>
      <c r="K67" s="222"/>
      <c r="L67" s="223"/>
      <c r="M67" s="190"/>
      <c r="N67" s="191"/>
      <c r="O67" s="192"/>
    </row>
    <row r="68" spans="2:15" x14ac:dyDescent="0.45">
      <c r="B68" s="207"/>
      <c r="C68" s="208"/>
      <c r="D68" s="199"/>
      <c r="E68" s="200"/>
      <c r="F68" s="200"/>
      <c r="G68" s="201"/>
      <c r="H68" s="214"/>
      <c r="I68" s="215"/>
      <c r="J68" s="216"/>
      <c r="K68" s="222"/>
      <c r="L68" s="223"/>
      <c r="M68" s="190"/>
      <c r="N68" s="191"/>
      <c r="O68" s="192"/>
    </row>
    <row r="69" spans="2:15" x14ac:dyDescent="0.45">
      <c r="B69" s="207"/>
      <c r="C69" s="208"/>
      <c r="D69" s="199"/>
      <c r="E69" s="200"/>
      <c r="F69" s="200"/>
      <c r="G69" s="201"/>
      <c r="H69" s="214"/>
      <c r="I69" s="215"/>
      <c r="J69" s="216"/>
      <c r="K69" s="222"/>
      <c r="L69" s="223"/>
      <c r="M69" s="190"/>
      <c r="N69" s="191"/>
      <c r="O69" s="192"/>
    </row>
    <row r="70" spans="2:15" x14ac:dyDescent="0.45">
      <c r="B70" s="209"/>
      <c r="C70" s="210"/>
      <c r="D70" s="202"/>
      <c r="E70" s="203"/>
      <c r="F70" s="203"/>
      <c r="G70" s="204"/>
      <c r="H70" s="217"/>
      <c r="I70" s="218"/>
      <c r="J70" s="219"/>
      <c r="K70" s="224"/>
      <c r="L70" s="225"/>
      <c r="M70" s="193"/>
      <c r="N70" s="194"/>
      <c r="O70" s="195"/>
    </row>
    <row r="71" spans="2:15" x14ac:dyDescent="0.45">
      <c r="B71" s="205">
        <v>2</v>
      </c>
      <c r="C71" s="206"/>
      <c r="D71" s="196"/>
      <c r="E71" s="197"/>
      <c r="F71" s="197"/>
      <c r="G71" s="198"/>
      <c r="H71" s="211"/>
      <c r="I71" s="212"/>
      <c r="J71" s="213"/>
      <c r="K71" s="270"/>
      <c r="L71" s="221"/>
      <c r="M71" s="187"/>
      <c r="N71" s="188"/>
      <c r="O71" s="189"/>
    </row>
    <row r="72" spans="2:15" x14ac:dyDescent="0.45">
      <c r="B72" s="207"/>
      <c r="C72" s="208"/>
      <c r="D72" s="199"/>
      <c r="E72" s="200"/>
      <c r="F72" s="200"/>
      <c r="G72" s="201"/>
      <c r="H72" s="214"/>
      <c r="I72" s="215"/>
      <c r="J72" s="216"/>
      <c r="K72" s="222"/>
      <c r="L72" s="223"/>
      <c r="M72" s="190"/>
      <c r="N72" s="191"/>
      <c r="O72" s="192"/>
    </row>
    <row r="73" spans="2:15" x14ac:dyDescent="0.45">
      <c r="B73" s="207"/>
      <c r="C73" s="208"/>
      <c r="D73" s="199"/>
      <c r="E73" s="200"/>
      <c r="F73" s="200"/>
      <c r="G73" s="201"/>
      <c r="H73" s="214"/>
      <c r="I73" s="215"/>
      <c r="J73" s="216"/>
      <c r="K73" s="222"/>
      <c r="L73" s="223"/>
      <c r="M73" s="190"/>
      <c r="N73" s="191"/>
      <c r="O73" s="192"/>
    </row>
    <row r="74" spans="2:15" x14ac:dyDescent="0.45">
      <c r="B74" s="207"/>
      <c r="C74" s="208"/>
      <c r="D74" s="199"/>
      <c r="E74" s="200"/>
      <c r="F74" s="200"/>
      <c r="G74" s="201"/>
      <c r="H74" s="214"/>
      <c r="I74" s="215"/>
      <c r="J74" s="216"/>
      <c r="K74" s="222"/>
      <c r="L74" s="223"/>
      <c r="M74" s="190"/>
      <c r="N74" s="191"/>
      <c r="O74" s="192"/>
    </row>
    <row r="75" spans="2:15" x14ac:dyDescent="0.45">
      <c r="B75" s="207"/>
      <c r="C75" s="208"/>
      <c r="D75" s="199"/>
      <c r="E75" s="200"/>
      <c r="F75" s="200"/>
      <c r="G75" s="201"/>
      <c r="H75" s="214"/>
      <c r="I75" s="215"/>
      <c r="J75" s="216"/>
      <c r="K75" s="222"/>
      <c r="L75" s="223"/>
      <c r="M75" s="190"/>
      <c r="N75" s="191"/>
      <c r="O75" s="192"/>
    </row>
    <row r="76" spans="2:15" x14ac:dyDescent="0.45">
      <c r="B76" s="207"/>
      <c r="C76" s="208"/>
      <c r="D76" s="199"/>
      <c r="E76" s="200"/>
      <c r="F76" s="200"/>
      <c r="G76" s="201"/>
      <c r="H76" s="214"/>
      <c r="I76" s="215"/>
      <c r="J76" s="216"/>
      <c r="K76" s="222"/>
      <c r="L76" s="223"/>
      <c r="M76" s="190"/>
      <c r="N76" s="191"/>
      <c r="O76" s="192"/>
    </row>
    <row r="77" spans="2:15" x14ac:dyDescent="0.45">
      <c r="B77" s="207"/>
      <c r="C77" s="208"/>
      <c r="D77" s="199"/>
      <c r="E77" s="200"/>
      <c r="F77" s="200"/>
      <c r="G77" s="201"/>
      <c r="H77" s="214"/>
      <c r="I77" s="215"/>
      <c r="J77" s="216"/>
      <c r="K77" s="222"/>
      <c r="L77" s="223"/>
      <c r="M77" s="190"/>
      <c r="N77" s="191"/>
      <c r="O77" s="192"/>
    </row>
    <row r="78" spans="2:15" x14ac:dyDescent="0.45">
      <c r="B78" s="207"/>
      <c r="C78" s="208"/>
      <c r="D78" s="199"/>
      <c r="E78" s="200"/>
      <c r="F78" s="200"/>
      <c r="G78" s="201"/>
      <c r="H78" s="214"/>
      <c r="I78" s="215"/>
      <c r="J78" s="216"/>
      <c r="K78" s="222"/>
      <c r="L78" s="223"/>
      <c r="M78" s="190"/>
      <c r="N78" s="191"/>
      <c r="O78" s="192"/>
    </row>
    <row r="79" spans="2:15" x14ac:dyDescent="0.45">
      <c r="B79" s="207"/>
      <c r="C79" s="208"/>
      <c r="D79" s="199"/>
      <c r="E79" s="200"/>
      <c r="F79" s="200"/>
      <c r="G79" s="201"/>
      <c r="H79" s="214"/>
      <c r="I79" s="215"/>
      <c r="J79" s="216"/>
      <c r="K79" s="222"/>
      <c r="L79" s="223"/>
      <c r="M79" s="190"/>
      <c r="N79" s="191"/>
      <c r="O79" s="192"/>
    </row>
    <row r="80" spans="2:15" x14ac:dyDescent="0.45">
      <c r="B80" s="207"/>
      <c r="C80" s="208"/>
      <c r="D80" s="199"/>
      <c r="E80" s="200"/>
      <c r="F80" s="200"/>
      <c r="G80" s="201"/>
      <c r="H80" s="214"/>
      <c r="I80" s="215"/>
      <c r="J80" s="216"/>
      <c r="K80" s="222"/>
      <c r="L80" s="223"/>
      <c r="M80" s="190"/>
      <c r="N80" s="191"/>
      <c r="O80" s="192"/>
    </row>
    <row r="81" spans="2:15" x14ac:dyDescent="0.45">
      <c r="B81" s="207"/>
      <c r="C81" s="208"/>
      <c r="D81" s="199"/>
      <c r="E81" s="200"/>
      <c r="F81" s="200"/>
      <c r="G81" s="201"/>
      <c r="H81" s="214"/>
      <c r="I81" s="215"/>
      <c r="J81" s="216"/>
      <c r="K81" s="222"/>
      <c r="L81" s="223"/>
      <c r="M81" s="190"/>
      <c r="N81" s="191"/>
      <c r="O81" s="192"/>
    </row>
    <row r="82" spans="2:15" x14ac:dyDescent="0.45">
      <c r="B82" s="207"/>
      <c r="C82" s="208"/>
      <c r="D82" s="199"/>
      <c r="E82" s="200"/>
      <c r="F82" s="200"/>
      <c r="G82" s="201"/>
      <c r="H82" s="214"/>
      <c r="I82" s="215"/>
      <c r="J82" s="216"/>
      <c r="K82" s="222"/>
      <c r="L82" s="223"/>
      <c r="M82" s="190"/>
      <c r="N82" s="191"/>
      <c r="O82" s="192"/>
    </row>
    <row r="83" spans="2:15" x14ac:dyDescent="0.45">
      <c r="B83" s="207"/>
      <c r="C83" s="208"/>
      <c r="D83" s="199"/>
      <c r="E83" s="200"/>
      <c r="F83" s="200"/>
      <c r="G83" s="201"/>
      <c r="H83" s="214"/>
      <c r="I83" s="215"/>
      <c r="J83" s="216"/>
      <c r="K83" s="222"/>
      <c r="L83" s="223"/>
      <c r="M83" s="190"/>
      <c r="N83" s="191"/>
      <c r="O83" s="192"/>
    </row>
    <row r="84" spans="2:15" x14ac:dyDescent="0.45">
      <c r="B84" s="207"/>
      <c r="C84" s="208"/>
      <c r="D84" s="199"/>
      <c r="E84" s="200"/>
      <c r="F84" s="200"/>
      <c r="G84" s="201"/>
      <c r="H84" s="214"/>
      <c r="I84" s="215"/>
      <c r="J84" s="216"/>
      <c r="K84" s="222"/>
      <c r="L84" s="223"/>
      <c r="M84" s="190"/>
      <c r="N84" s="191"/>
      <c r="O84" s="192"/>
    </row>
    <row r="85" spans="2:15" x14ac:dyDescent="0.45">
      <c r="B85" s="207"/>
      <c r="C85" s="208"/>
      <c r="D85" s="199"/>
      <c r="E85" s="200"/>
      <c r="F85" s="200"/>
      <c r="G85" s="201"/>
      <c r="H85" s="214"/>
      <c r="I85" s="215"/>
      <c r="J85" s="216"/>
      <c r="K85" s="222"/>
      <c r="L85" s="223"/>
      <c r="M85" s="190"/>
      <c r="N85" s="191"/>
      <c r="O85" s="192"/>
    </row>
    <row r="86" spans="2:15" x14ac:dyDescent="0.45">
      <c r="B86" s="207"/>
      <c r="C86" s="208"/>
      <c r="D86" s="199"/>
      <c r="E86" s="200"/>
      <c r="F86" s="200"/>
      <c r="G86" s="201"/>
      <c r="H86" s="214"/>
      <c r="I86" s="215"/>
      <c r="J86" s="216"/>
      <c r="K86" s="222"/>
      <c r="L86" s="223"/>
      <c r="M86" s="190"/>
      <c r="N86" s="191"/>
      <c r="O86" s="192"/>
    </row>
    <row r="87" spans="2:15" x14ac:dyDescent="0.45">
      <c r="B87" s="207"/>
      <c r="C87" s="208"/>
      <c r="D87" s="199"/>
      <c r="E87" s="200"/>
      <c r="F87" s="200"/>
      <c r="G87" s="201"/>
      <c r="H87" s="214"/>
      <c r="I87" s="215"/>
      <c r="J87" s="216"/>
      <c r="K87" s="222"/>
      <c r="L87" s="223"/>
      <c r="M87" s="190"/>
      <c r="N87" s="191"/>
      <c r="O87" s="192"/>
    </row>
    <row r="88" spans="2:15" x14ac:dyDescent="0.45">
      <c r="B88" s="207"/>
      <c r="C88" s="208"/>
      <c r="D88" s="199"/>
      <c r="E88" s="200"/>
      <c r="F88" s="200"/>
      <c r="G88" s="201"/>
      <c r="H88" s="214"/>
      <c r="I88" s="215"/>
      <c r="J88" s="216"/>
      <c r="K88" s="222"/>
      <c r="L88" s="223"/>
      <c r="M88" s="190"/>
      <c r="N88" s="191"/>
      <c r="O88" s="192"/>
    </row>
    <row r="89" spans="2:15" x14ac:dyDescent="0.45">
      <c r="B89" s="207"/>
      <c r="C89" s="208"/>
      <c r="D89" s="199"/>
      <c r="E89" s="200"/>
      <c r="F89" s="200"/>
      <c r="G89" s="201"/>
      <c r="H89" s="214"/>
      <c r="I89" s="215"/>
      <c r="J89" s="216"/>
      <c r="K89" s="222"/>
      <c r="L89" s="223"/>
      <c r="M89" s="190"/>
      <c r="N89" s="191"/>
      <c r="O89" s="192"/>
    </row>
    <row r="90" spans="2:15" x14ac:dyDescent="0.45">
      <c r="B90" s="209"/>
      <c r="C90" s="210"/>
      <c r="D90" s="202"/>
      <c r="E90" s="203"/>
      <c r="F90" s="203"/>
      <c r="G90" s="204"/>
      <c r="H90" s="217"/>
      <c r="I90" s="218"/>
      <c r="J90" s="219"/>
      <c r="K90" s="224"/>
      <c r="L90" s="225"/>
      <c r="M90" s="193"/>
      <c r="N90" s="194"/>
      <c r="O90" s="195"/>
    </row>
    <row r="91" spans="2:15" x14ac:dyDescent="0.45">
      <c r="B91" s="205">
        <v>3</v>
      </c>
      <c r="C91" s="206"/>
      <c r="D91" s="196"/>
      <c r="E91" s="197"/>
      <c r="F91" s="197"/>
      <c r="G91" s="198"/>
      <c r="H91" s="211"/>
      <c r="I91" s="212"/>
      <c r="J91" s="213"/>
      <c r="K91" s="270"/>
      <c r="L91" s="221"/>
      <c r="M91" s="187"/>
      <c r="N91" s="188"/>
      <c r="O91" s="189"/>
    </row>
    <row r="92" spans="2:15" x14ac:dyDescent="0.45">
      <c r="B92" s="207"/>
      <c r="C92" s="208"/>
      <c r="D92" s="199"/>
      <c r="E92" s="200"/>
      <c r="F92" s="200"/>
      <c r="G92" s="201"/>
      <c r="H92" s="214"/>
      <c r="I92" s="215"/>
      <c r="J92" s="216"/>
      <c r="K92" s="222"/>
      <c r="L92" s="223"/>
      <c r="M92" s="190"/>
      <c r="N92" s="191"/>
      <c r="O92" s="192"/>
    </row>
    <row r="93" spans="2:15" x14ac:dyDescent="0.45">
      <c r="B93" s="207"/>
      <c r="C93" s="208"/>
      <c r="D93" s="199"/>
      <c r="E93" s="200"/>
      <c r="F93" s="200"/>
      <c r="G93" s="201"/>
      <c r="H93" s="214"/>
      <c r="I93" s="215"/>
      <c r="J93" s="216"/>
      <c r="K93" s="222"/>
      <c r="L93" s="223"/>
      <c r="M93" s="190"/>
      <c r="N93" s="191"/>
      <c r="O93" s="192"/>
    </row>
    <row r="94" spans="2:15" x14ac:dyDescent="0.45">
      <c r="B94" s="207"/>
      <c r="C94" s="208"/>
      <c r="D94" s="199"/>
      <c r="E94" s="200"/>
      <c r="F94" s="200"/>
      <c r="G94" s="201"/>
      <c r="H94" s="214"/>
      <c r="I94" s="215"/>
      <c r="J94" s="216"/>
      <c r="K94" s="222"/>
      <c r="L94" s="223"/>
      <c r="M94" s="190"/>
      <c r="N94" s="191"/>
      <c r="O94" s="192"/>
    </row>
    <row r="95" spans="2:15" x14ac:dyDescent="0.45">
      <c r="B95" s="207"/>
      <c r="C95" s="208"/>
      <c r="D95" s="199"/>
      <c r="E95" s="200"/>
      <c r="F95" s="200"/>
      <c r="G95" s="201"/>
      <c r="H95" s="214"/>
      <c r="I95" s="215"/>
      <c r="J95" s="216"/>
      <c r="K95" s="222"/>
      <c r="L95" s="223"/>
      <c r="M95" s="190"/>
      <c r="N95" s="191"/>
      <c r="O95" s="192"/>
    </row>
    <row r="96" spans="2:15" x14ac:dyDescent="0.45">
      <c r="B96" s="207"/>
      <c r="C96" s="208"/>
      <c r="D96" s="199"/>
      <c r="E96" s="200"/>
      <c r="F96" s="200"/>
      <c r="G96" s="201"/>
      <c r="H96" s="214"/>
      <c r="I96" s="215"/>
      <c r="J96" s="216"/>
      <c r="K96" s="222"/>
      <c r="L96" s="223"/>
      <c r="M96" s="190"/>
      <c r="N96" s="191"/>
      <c r="O96" s="192"/>
    </row>
    <row r="97" spans="2:15" x14ac:dyDescent="0.45">
      <c r="B97" s="207"/>
      <c r="C97" s="208"/>
      <c r="D97" s="199"/>
      <c r="E97" s="200"/>
      <c r="F97" s="200"/>
      <c r="G97" s="201"/>
      <c r="H97" s="214"/>
      <c r="I97" s="215"/>
      <c r="J97" s="216"/>
      <c r="K97" s="222"/>
      <c r="L97" s="223"/>
      <c r="M97" s="190"/>
      <c r="N97" s="191"/>
      <c r="O97" s="192"/>
    </row>
    <row r="98" spans="2:15" x14ac:dyDescent="0.45">
      <c r="B98" s="207"/>
      <c r="C98" s="208"/>
      <c r="D98" s="199"/>
      <c r="E98" s="200"/>
      <c r="F98" s="200"/>
      <c r="G98" s="201"/>
      <c r="H98" s="214"/>
      <c r="I98" s="215"/>
      <c r="J98" s="216"/>
      <c r="K98" s="222"/>
      <c r="L98" s="223"/>
      <c r="M98" s="190"/>
      <c r="N98" s="191"/>
      <c r="O98" s="192"/>
    </row>
    <row r="99" spans="2:15" x14ac:dyDescent="0.45">
      <c r="B99" s="207"/>
      <c r="C99" s="208"/>
      <c r="D99" s="199"/>
      <c r="E99" s="200"/>
      <c r="F99" s="200"/>
      <c r="G99" s="201"/>
      <c r="H99" s="214"/>
      <c r="I99" s="215"/>
      <c r="J99" s="216"/>
      <c r="K99" s="222"/>
      <c r="L99" s="223"/>
      <c r="M99" s="190"/>
      <c r="N99" s="191"/>
      <c r="O99" s="192"/>
    </row>
    <row r="100" spans="2:15" x14ac:dyDescent="0.45">
      <c r="B100" s="207"/>
      <c r="C100" s="208"/>
      <c r="D100" s="199"/>
      <c r="E100" s="200"/>
      <c r="F100" s="200"/>
      <c r="G100" s="201"/>
      <c r="H100" s="214"/>
      <c r="I100" s="215"/>
      <c r="J100" s="216"/>
      <c r="K100" s="222"/>
      <c r="L100" s="223"/>
      <c r="M100" s="190"/>
      <c r="N100" s="191"/>
      <c r="O100" s="192"/>
    </row>
    <row r="101" spans="2:15" x14ac:dyDescent="0.45">
      <c r="B101" s="207"/>
      <c r="C101" s="208"/>
      <c r="D101" s="199"/>
      <c r="E101" s="200"/>
      <c r="F101" s="200"/>
      <c r="G101" s="201"/>
      <c r="H101" s="214"/>
      <c r="I101" s="215"/>
      <c r="J101" s="216"/>
      <c r="K101" s="222"/>
      <c r="L101" s="223"/>
      <c r="M101" s="190"/>
      <c r="N101" s="191"/>
      <c r="O101" s="192"/>
    </row>
    <row r="102" spans="2:15" x14ac:dyDescent="0.45">
      <c r="B102" s="207"/>
      <c r="C102" s="208"/>
      <c r="D102" s="199"/>
      <c r="E102" s="200"/>
      <c r="F102" s="200"/>
      <c r="G102" s="201"/>
      <c r="H102" s="214"/>
      <c r="I102" s="215"/>
      <c r="J102" s="216"/>
      <c r="K102" s="222"/>
      <c r="L102" s="223"/>
      <c r="M102" s="190"/>
      <c r="N102" s="191"/>
      <c r="O102" s="192"/>
    </row>
    <row r="103" spans="2:15" x14ac:dyDescent="0.45">
      <c r="B103" s="207"/>
      <c r="C103" s="208"/>
      <c r="D103" s="199"/>
      <c r="E103" s="200"/>
      <c r="F103" s="200"/>
      <c r="G103" s="201"/>
      <c r="H103" s="214"/>
      <c r="I103" s="215"/>
      <c r="J103" s="216"/>
      <c r="K103" s="222"/>
      <c r="L103" s="223"/>
      <c r="M103" s="190"/>
      <c r="N103" s="191"/>
      <c r="O103" s="192"/>
    </row>
    <row r="104" spans="2:15" x14ac:dyDescent="0.45">
      <c r="B104" s="207"/>
      <c r="C104" s="208"/>
      <c r="D104" s="199"/>
      <c r="E104" s="200"/>
      <c r="F104" s="200"/>
      <c r="G104" s="201"/>
      <c r="H104" s="214"/>
      <c r="I104" s="215"/>
      <c r="J104" s="216"/>
      <c r="K104" s="222"/>
      <c r="L104" s="223"/>
      <c r="M104" s="190"/>
      <c r="N104" s="191"/>
      <c r="O104" s="192"/>
    </row>
    <row r="105" spans="2:15" x14ac:dyDescent="0.45">
      <c r="B105" s="207"/>
      <c r="C105" s="208"/>
      <c r="D105" s="199"/>
      <c r="E105" s="200"/>
      <c r="F105" s="200"/>
      <c r="G105" s="201"/>
      <c r="H105" s="214"/>
      <c r="I105" s="215"/>
      <c r="J105" s="216"/>
      <c r="K105" s="222"/>
      <c r="L105" s="223"/>
      <c r="M105" s="190"/>
      <c r="N105" s="191"/>
      <c r="O105" s="192"/>
    </row>
    <row r="106" spans="2:15" x14ac:dyDescent="0.45">
      <c r="B106" s="207"/>
      <c r="C106" s="208"/>
      <c r="D106" s="199"/>
      <c r="E106" s="200"/>
      <c r="F106" s="200"/>
      <c r="G106" s="201"/>
      <c r="H106" s="214"/>
      <c r="I106" s="215"/>
      <c r="J106" s="216"/>
      <c r="K106" s="222"/>
      <c r="L106" s="223"/>
      <c r="M106" s="190"/>
      <c r="N106" s="191"/>
      <c r="O106" s="192"/>
    </row>
    <row r="107" spans="2:15" x14ac:dyDescent="0.45">
      <c r="B107" s="207"/>
      <c r="C107" s="208"/>
      <c r="D107" s="199"/>
      <c r="E107" s="200"/>
      <c r="F107" s="200"/>
      <c r="G107" s="201"/>
      <c r="H107" s="214"/>
      <c r="I107" s="215"/>
      <c r="J107" s="216"/>
      <c r="K107" s="222"/>
      <c r="L107" s="223"/>
      <c r="M107" s="190"/>
      <c r="N107" s="191"/>
      <c r="O107" s="192"/>
    </row>
    <row r="108" spans="2:15" x14ac:dyDescent="0.45">
      <c r="B108" s="207"/>
      <c r="C108" s="208"/>
      <c r="D108" s="199"/>
      <c r="E108" s="200"/>
      <c r="F108" s="200"/>
      <c r="G108" s="201"/>
      <c r="H108" s="214"/>
      <c r="I108" s="215"/>
      <c r="J108" s="216"/>
      <c r="K108" s="222"/>
      <c r="L108" s="223"/>
      <c r="M108" s="190"/>
      <c r="N108" s="191"/>
      <c r="O108" s="192"/>
    </row>
    <row r="109" spans="2:15" x14ac:dyDescent="0.45">
      <c r="B109" s="207"/>
      <c r="C109" s="208"/>
      <c r="D109" s="199"/>
      <c r="E109" s="200"/>
      <c r="F109" s="200"/>
      <c r="G109" s="201"/>
      <c r="H109" s="214"/>
      <c r="I109" s="215"/>
      <c r="J109" s="216"/>
      <c r="K109" s="222"/>
      <c r="L109" s="223"/>
      <c r="M109" s="190"/>
      <c r="N109" s="191"/>
      <c r="O109" s="192"/>
    </row>
    <row r="110" spans="2:15" x14ac:dyDescent="0.45">
      <c r="B110" s="209"/>
      <c r="C110" s="210"/>
      <c r="D110" s="202"/>
      <c r="E110" s="203"/>
      <c r="F110" s="203"/>
      <c r="G110" s="204"/>
      <c r="H110" s="217"/>
      <c r="I110" s="218"/>
      <c r="J110" s="219"/>
      <c r="K110" s="224"/>
      <c r="L110" s="225"/>
      <c r="M110" s="193"/>
      <c r="N110" s="194"/>
      <c r="O110" s="195"/>
    </row>
    <row r="111" spans="2:15" x14ac:dyDescent="0.45">
      <c r="B111" s="205">
        <v>4</v>
      </c>
      <c r="C111" s="206"/>
      <c r="D111" s="196"/>
      <c r="E111" s="197"/>
      <c r="F111" s="197"/>
      <c r="G111" s="198"/>
      <c r="H111" s="211"/>
      <c r="I111" s="212"/>
      <c r="J111" s="213"/>
      <c r="K111" s="270"/>
      <c r="L111" s="221"/>
      <c r="M111" s="187"/>
      <c r="N111" s="188"/>
      <c r="O111" s="189"/>
    </row>
    <row r="112" spans="2:15" x14ac:dyDescent="0.45">
      <c r="B112" s="207"/>
      <c r="C112" s="208"/>
      <c r="D112" s="199"/>
      <c r="E112" s="200"/>
      <c r="F112" s="200"/>
      <c r="G112" s="201"/>
      <c r="H112" s="214"/>
      <c r="I112" s="215"/>
      <c r="J112" s="216"/>
      <c r="K112" s="222"/>
      <c r="L112" s="223"/>
      <c r="M112" s="190"/>
      <c r="N112" s="191"/>
      <c r="O112" s="192"/>
    </row>
    <row r="113" spans="2:15" x14ac:dyDescent="0.45">
      <c r="B113" s="207"/>
      <c r="C113" s="208"/>
      <c r="D113" s="199"/>
      <c r="E113" s="200"/>
      <c r="F113" s="200"/>
      <c r="G113" s="201"/>
      <c r="H113" s="214"/>
      <c r="I113" s="215"/>
      <c r="J113" s="216"/>
      <c r="K113" s="222"/>
      <c r="L113" s="223"/>
      <c r="M113" s="190"/>
      <c r="N113" s="191"/>
      <c r="O113" s="192"/>
    </row>
    <row r="114" spans="2:15" x14ac:dyDescent="0.45">
      <c r="B114" s="207"/>
      <c r="C114" s="208"/>
      <c r="D114" s="199"/>
      <c r="E114" s="200"/>
      <c r="F114" s="200"/>
      <c r="G114" s="201"/>
      <c r="H114" s="214"/>
      <c r="I114" s="215"/>
      <c r="J114" s="216"/>
      <c r="K114" s="222"/>
      <c r="L114" s="223"/>
      <c r="M114" s="190"/>
      <c r="N114" s="191"/>
      <c r="O114" s="192"/>
    </row>
    <row r="115" spans="2:15" x14ac:dyDescent="0.45">
      <c r="B115" s="207"/>
      <c r="C115" s="208"/>
      <c r="D115" s="199"/>
      <c r="E115" s="200"/>
      <c r="F115" s="200"/>
      <c r="G115" s="201"/>
      <c r="H115" s="214"/>
      <c r="I115" s="215"/>
      <c r="J115" s="216"/>
      <c r="K115" s="222"/>
      <c r="L115" s="223"/>
      <c r="M115" s="190"/>
      <c r="N115" s="191"/>
      <c r="O115" s="192"/>
    </row>
    <row r="116" spans="2:15" x14ac:dyDescent="0.45">
      <c r="B116" s="207"/>
      <c r="C116" s="208"/>
      <c r="D116" s="199"/>
      <c r="E116" s="200"/>
      <c r="F116" s="200"/>
      <c r="G116" s="201"/>
      <c r="H116" s="214"/>
      <c r="I116" s="215"/>
      <c r="J116" s="216"/>
      <c r="K116" s="222"/>
      <c r="L116" s="223"/>
      <c r="M116" s="190"/>
      <c r="N116" s="191"/>
      <c r="O116" s="192"/>
    </row>
    <row r="117" spans="2:15" x14ac:dyDescent="0.45">
      <c r="B117" s="207"/>
      <c r="C117" s="208"/>
      <c r="D117" s="199"/>
      <c r="E117" s="200"/>
      <c r="F117" s="200"/>
      <c r="G117" s="201"/>
      <c r="H117" s="214"/>
      <c r="I117" s="215"/>
      <c r="J117" s="216"/>
      <c r="K117" s="222"/>
      <c r="L117" s="223"/>
      <c r="M117" s="190"/>
      <c r="N117" s="191"/>
      <c r="O117" s="192"/>
    </row>
    <row r="118" spans="2:15" x14ac:dyDescent="0.45">
      <c r="B118" s="207"/>
      <c r="C118" s="208"/>
      <c r="D118" s="199"/>
      <c r="E118" s="200"/>
      <c r="F118" s="200"/>
      <c r="G118" s="201"/>
      <c r="H118" s="214"/>
      <c r="I118" s="215"/>
      <c r="J118" s="216"/>
      <c r="K118" s="222"/>
      <c r="L118" s="223"/>
      <c r="M118" s="190"/>
      <c r="N118" s="191"/>
      <c r="O118" s="192"/>
    </row>
    <row r="119" spans="2:15" x14ac:dyDescent="0.45">
      <c r="B119" s="207"/>
      <c r="C119" s="208"/>
      <c r="D119" s="199"/>
      <c r="E119" s="200"/>
      <c r="F119" s="200"/>
      <c r="G119" s="201"/>
      <c r="H119" s="214"/>
      <c r="I119" s="215"/>
      <c r="J119" s="216"/>
      <c r="K119" s="222"/>
      <c r="L119" s="223"/>
      <c r="M119" s="190"/>
      <c r="N119" s="191"/>
      <c r="O119" s="192"/>
    </row>
    <row r="120" spans="2:15" x14ac:dyDescent="0.45">
      <c r="B120" s="207"/>
      <c r="C120" s="208"/>
      <c r="D120" s="199"/>
      <c r="E120" s="200"/>
      <c r="F120" s="200"/>
      <c r="G120" s="201"/>
      <c r="H120" s="214"/>
      <c r="I120" s="215"/>
      <c r="J120" s="216"/>
      <c r="K120" s="222"/>
      <c r="L120" s="223"/>
      <c r="M120" s="190"/>
      <c r="N120" s="191"/>
      <c r="O120" s="192"/>
    </row>
    <row r="121" spans="2:15" x14ac:dyDescent="0.45">
      <c r="B121" s="207"/>
      <c r="C121" s="208"/>
      <c r="D121" s="199"/>
      <c r="E121" s="200"/>
      <c r="F121" s="200"/>
      <c r="G121" s="201"/>
      <c r="H121" s="214"/>
      <c r="I121" s="215"/>
      <c r="J121" s="216"/>
      <c r="K121" s="222"/>
      <c r="L121" s="223"/>
      <c r="M121" s="190"/>
      <c r="N121" s="191"/>
      <c r="O121" s="192"/>
    </row>
    <row r="122" spans="2:15" x14ac:dyDescent="0.45">
      <c r="B122" s="207"/>
      <c r="C122" s="208"/>
      <c r="D122" s="199"/>
      <c r="E122" s="200"/>
      <c r="F122" s="200"/>
      <c r="G122" s="201"/>
      <c r="H122" s="214"/>
      <c r="I122" s="215"/>
      <c r="J122" s="216"/>
      <c r="K122" s="222"/>
      <c r="L122" s="223"/>
      <c r="M122" s="190"/>
      <c r="N122" s="191"/>
      <c r="O122" s="192"/>
    </row>
    <row r="123" spans="2:15" x14ac:dyDescent="0.45">
      <c r="B123" s="207"/>
      <c r="C123" s="208"/>
      <c r="D123" s="199"/>
      <c r="E123" s="200"/>
      <c r="F123" s="200"/>
      <c r="G123" s="201"/>
      <c r="H123" s="214"/>
      <c r="I123" s="215"/>
      <c r="J123" s="216"/>
      <c r="K123" s="222"/>
      <c r="L123" s="223"/>
      <c r="M123" s="190"/>
      <c r="N123" s="191"/>
      <c r="O123" s="192"/>
    </row>
    <row r="124" spans="2:15" x14ac:dyDescent="0.45">
      <c r="B124" s="207"/>
      <c r="C124" s="208"/>
      <c r="D124" s="199"/>
      <c r="E124" s="200"/>
      <c r="F124" s="200"/>
      <c r="G124" s="201"/>
      <c r="H124" s="214"/>
      <c r="I124" s="215"/>
      <c r="J124" s="216"/>
      <c r="K124" s="222"/>
      <c r="L124" s="223"/>
      <c r="M124" s="190"/>
      <c r="N124" s="191"/>
      <c r="O124" s="192"/>
    </row>
    <row r="125" spans="2:15" x14ac:dyDescent="0.45">
      <c r="B125" s="207"/>
      <c r="C125" s="208"/>
      <c r="D125" s="199"/>
      <c r="E125" s="200"/>
      <c r="F125" s="200"/>
      <c r="G125" s="201"/>
      <c r="H125" s="214"/>
      <c r="I125" s="215"/>
      <c r="J125" s="216"/>
      <c r="K125" s="222"/>
      <c r="L125" s="223"/>
      <c r="M125" s="190"/>
      <c r="N125" s="191"/>
      <c r="O125" s="192"/>
    </row>
    <row r="126" spans="2:15" x14ac:dyDescent="0.45">
      <c r="B126" s="207"/>
      <c r="C126" s="208"/>
      <c r="D126" s="199"/>
      <c r="E126" s="200"/>
      <c r="F126" s="200"/>
      <c r="G126" s="201"/>
      <c r="H126" s="214"/>
      <c r="I126" s="215"/>
      <c r="J126" s="216"/>
      <c r="K126" s="222"/>
      <c r="L126" s="223"/>
      <c r="M126" s="190"/>
      <c r="N126" s="191"/>
      <c r="O126" s="192"/>
    </row>
    <row r="127" spans="2:15" x14ac:dyDescent="0.45">
      <c r="B127" s="207"/>
      <c r="C127" s="208"/>
      <c r="D127" s="199"/>
      <c r="E127" s="200"/>
      <c r="F127" s="200"/>
      <c r="G127" s="201"/>
      <c r="H127" s="214"/>
      <c r="I127" s="215"/>
      <c r="J127" s="216"/>
      <c r="K127" s="222"/>
      <c r="L127" s="223"/>
      <c r="M127" s="190"/>
      <c r="N127" s="191"/>
      <c r="O127" s="192"/>
    </row>
    <row r="128" spans="2:15" x14ac:dyDescent="0.45">
      <c r="B128" s="207"/>
      <c r="C128" s="208"/>
      <c r="D128" s="199"/>
      <c r="E128" s="200"/>
      <c r="F128" s="200"/>
      <c r="G128" s="201"/>
      <c r="H128" s="214"/>
      <c r="I128" s="215"/>
      <c r="J128" s="216"/>
      <c r="K128" s="222"/>
      <c r="L128" s="223"/>
      <c r="M128" s="190"/>
      <c r="N128" s="191"/>
      <c r="O128" s="192"/>
    </row>
    <row r="129" spans="2:15" x14ac:dyDescent="0.45">
      <c r="B129" s="207"/>
      <c r="C129" s="208"/>
      <c r="D129" s="199"/>
      <c r="E129" s="200"/>
      <c r="F129" s="200"/>
      <c r="G129" s="201"/>
      <c r="H129" s="214"/>
      <c r="I129" s="215"/>
      <c r="J129" s="216"/>
      <c r="K129" s="222"/>
      <c r="L129" s="223"/>
      <c r="M129" s="190"/>
      <c r="N129" s="191"/>
      <c r="O129" s="192"/>
    </row>
    <row r="130" spans="2:15" x14ac:dyDescent="0.45">
      <c r="B130" s="209"/>
      <c r="C130" s="210"/>
      <c r="D130" s="202"/>
      <c r="E130" s="203"/>
      <c r="F130" s="203"/>
      <c r="G130" s="204"/>
      <c r="H130" s="217"/>
      <c r="I130" s="218"/>
      <c r="J130" s="219"/>
      <c r="K130" s="224"/>
      <c r="L130" s="225"/>
      <c r="M130" s="193"/>
      <c r="N130" s="194"/>
      <c r="O130" s="195"/>
    </row>
    <row r="131" spans="2:15" x14ac:dyDescent="0.45">
      <c r="B131" s="205">
        <v>5</v>
      </c>
      <c r="C131" s="206"/>
      <c r="D131" s="196"/>
      <c r="E131" s="197"/>
      <c r="F131" s="197"/>
      <c r="G131" s="198"/>
      <c r="H131" s="211"/>
      <c r="I131" s="212"/>
      <c r="J131" s="213"/>
      <c r="K131" s="270"/>
      <c r="L131" s="221"/>
      <c r="M131" s="187"/>
      <c r="N131" s="188"/>
      <c r="O131" s="189"/>
    </row>
    <row r="132" spans="2:15" x14ac:dyDescent="0.45">
      <c r="B132" s="207"/>
      <c r="C132" s="208"/>
      <c r="D132" s="199"/>
      <c r="E132" s="200"/>
      <c r="F132" s="200"/>
      <c r="G132" s="201"/>
      <c r="H132" s="214"/>
      <c r="I132" s="215"/>
      <c r="J132" s="216"/>
      <c r="K132" s="222"/>
      <c r="L132" s="223"/>
      <c r="M132" s="190"/>
      <c r="N132" s="191"/>
      <c r="O132" s="192"/>
    </row>
    <row r="133" spans="2:15" x14ac:dyDescent="0.45">
      <c r="B133" s="207"/>
      <c r="C133" s="208"/>
      <c r="D133" s="199"/>
      <c r="E133" s="200"/>
      <c r="F133" s="200"/>
      <c r="G133" s="201"/>
      <c r="H133" s="214"/>
      <c r="I133" s="215"/>
      <c r="J133" s="216"/>
      <c r="K133" s="222"/>
      <c r="L133" s="223"/>
      <c r="M133" s="190"/>
      <c r="N133" s="191"/>
      <c r="O133" s="192"/>
    </row>
    <row r="134" spans="2:15" x14ac:dyDescent="0.45">
      <c r="B134" s="207"/>
      <c r="C134" s="208"/>
      <c r="D134" s="199"/>
      <c r="E134" s="200"/>
      <c r="F134" s="200"/>
      <c r="G134" s="201"/>
      <c r="H134" s="214"/>
      <c r="I134" s="215"/>
      <c r="J134" s="216"/>
      <c r="K134" s="222"/>
      <c r="L134" s="223"/>
      <c r="M134" s="190"/>
      <c r="N134" s="191"/>
      <c r="O134" s="192"/>
    </row>
    <row r="135" spans="2:15" x14ac:dyDescent="0.45">
      <c r="B135" s="207"/>
      <c r="C135" s="208"/>
      <c r="D135" s="199"/>
      <c r="E135" s="200"/>
      <c r="F135" s="200"/>
      <c r="G135" s="201"/>
      <c r="H135" s="214"/>
      <c r="I135" s="215"/>
      <c r="J135" s="216"/>
      <c r="K135" s="222"/>
      <c r="L135" s="223"/>
      <c r="M135" s="190"/>
      <c r="N135" s="191"/>
      <c r="O135" s="192"/>
    </row>
    <row r="136" spans="2:15" x14ac:dyDescent="0.45">
      <c r="B136" s="207"/>
      <c r="C136" s="208"/>
      <c r="D136" s="199"/>
      <c r="E136" s="200"/>
      <c r="F136" s="200"/>
      <c r="G136" s="201"/>
      <c r="H136" s="214"/>
      <c r="I136" s="215"/>
      <c r="J136" s="216"/>
      <c r="K136" s="222"/>
      <c r="L136" s="223"/>
      <c r="M136" s="190"/>
      <c r="N136" s="191"/>
      <c r="O136" s="192"/>
    </row>
    <row r="137" spans="2:15" x14ac:dyDescent="0.45">
      <c r="B137" s="207"/>
      <c r="C137" s="208"/>
      <c r="D137" s="199"/>
      <c r="E137" s="200"/>
      <c r="F137" s="200"/>
      <c r="G137" s="201"/>
      <c r="H137" s="214"/>
      <c r="I137" s="215"/>
      <c r="J137" s="216"/>
      <c r="K137" s="222"/>
      <c r="L137" s="223"/>
      <c r="M137" s="190"/>
      <c r="N137" s="191"/>
      <c r="O137" s="192"/>
    </row>
    <row r="138" spans="2:15" x14ac:dyDescent="0.45">
      <c r="B138" s="207"/>
      <c r="C138" s="208"/>
      <c r="D138" s="199"/>
      <c r="E138" s="200"/>
      <c r="F138" s="200"/>
      <c r="G138" s="201"/>
      <c r="H138" s="214"/>
      <c r="I138" s="215"/>
      <c r="J138" s="216"/>
      <c r="K138" s="222"/>
      <c r="L138" s="223"/>
      <c r="M138" s="190"/>
      <c r="N138" s="191"/>
      <c r="O138" s="192"/>
    </row>
    <row r="139" spans="2:15" x14ac:dyDescent="0.45">
      <c r="B139" s="207"/>
      <c r="C139" s="208"/>
      <c r="D139" s="199"/>
      <c r="E139" s="200"/>
      <c r="F139" s="200"/>
      <c r="G139" s="201"/>
      <c r="H139" s="214"/>
      <c r="I139" s="215"/>
      <c r="J139" s="216"/>
      <c r="K139" s="222"/>
      <c r="L139" s="223"/>
      <c r="M139" s="190"/>
      <c r="N139" s="191"/>
      <c r="O139" s="192"/>
    </row>
    <row r="140" spans="2:15" x14ac:dyDescent="0.45">
      <c r="B140" s="207"/>
      <c r="C140" s="208"/>
      <c r="D140" s="199"/>
      <c r="E140" s="200"/>
      <c r="F140" s="200"/>
      <c r="G140" s="201"/>
      <c r="H140" s="214"/>
      <c r="I140" s="215"/>
      <c r="J140" s="216"/>
      <c r="K140" s="222"/>
      <c r="L140" s="223"/>
      <c r="M140" s="190"/>
      <c r="N140" s="191"/>
      <c r="O140" s="192"/>
    </row>
    <row r="141" spans="2:15" x14ac:dyDescent="0.45">
      <c r="B141" s="207"/>
      <c r="C141" s="208"/>
      <c r="D141" s="199"/>
      <c r="E141" s="200"/>
      <c r="F141" s="200"/>
      <c r="G141" s="201"/>
      <c r="H141" s="214"/>
      <c r="I141" s="215"/>
      <c r="J141" s="216"/>
      <c r="K141" s="222"/>
      <c r="L141" s="223"/>
      <c r="M141" s="190"/>
      <c r="N141" s="191"/>
      <c r="O141" s="192"/>
    </row>
    <row r="142" spans="2:15" x14ac:dyDescent="0.45">
      <c r="B142" s="207"/>
      <c r="C142" s="208"/>
      <c r="D142" s="199"/>
      <c r="E142" s="200"/>
      <c r="F142" s="200"/>
      <c r="G142" s="201"/>
      <c r="H142" s="214"/>
      <c r="I142" s="215"/>
      <c r="J142" s="216"/>
      <c r="K142" s="222"/>
      <c r="L142" s="223"/>
      <c r="M142" s="190"/>
      <c r="N142" s="191"/>
      <c r="O142" s="192"/>
    </row>
    <row r="143" spans="2:15" x14ac:dyDescent="0.45">
      <c r="B143" s="207"/>
      <c r="C143" s="208"/>
      <c r="D143" s="199"/>
      <c r="E143" s="200"/>
      <c r="F143" s="200"/>
      <c r="G143" s="201"/>
      <c r="H143" s="214"/>
      <c r="I143" s="215"/>
      <c r="J143" s="216"/>
      <c r="K143" s="222"/>
      <c r="L143" s="223"/>
      <c r="M143" s="190"/>
      <c r="N143" s="191"/>
      <c r="O143" s="192"/>
    </row>
    <row r="144" spans="2:15" x14ac:dyDescent="0.45">
      <c r="B144" s="207"/>
      <c r="C144" s="208"/>
      <c r="D144" s="199"/>
      <c r="E144" s="200"/>
      <c r="F144" s="200"/>
      <c r="G144" s="201"/>
      <c r="H144" s="214"/>
      <c r="I144" s="215"/>
      <c r="J144" s="216"/>
      <c r="K144" s="222"/>
      <c r="L144" s="223"/>
      <c r="M144" s="190"/>
      <c r="N144" s="191"/>
      <c r="O144" s="192"/>
    </row>
    <row r="145" spans="2:15" x14ac:dyDescent="0.45">
      <c r="B145" s="207"/>
      <c r="C145" s="208"/>
      <c r="D145" s="199"/>
      <c r="E145" s="200"/>
      <c r="F145" s="200"/>
      <c r="G145" s="201"/>
      <c r="H145" s="214"/>
      <c r="I145" s="215"/>
      <c r="J145" s="216"/>
      <c r="K145" s="222"/>
      <c r="L145" s="223"/>
      <c r="M145" s="190"/>
      <c r="N145" s="191"/>
      <c r="O145" s="192"/>
    </row>
    <row r="146" spans="2:15" x14ac:dyDescent="0.45">
      <c r="B146" s="207"/>
      <c r="C146" s="208"/>
      <c r="D146" s="199"/>
      <c r="E146" s="200"/>
      <c r="F146" s="200"/>
      <c r="G146" s="201"/>
      <c r="H146" s="214"/>
      <c r="I146" s="215"/>
      <c r="J146" s="216"/>
      <c r="K146" s="222"/>
      <c r="L146" s="223"/>
      <c r="M146" s="190"/>
      <c r="N146" s="191"/>
      <c r="O146" s="192"/>
    </row>
    <row r="147" spans="2:15" x14ac:dyDescent="0.45">
      <c r="B147" s="207"/>
      <c r="C147" s="208"/>
      <c r="D147" s="199"/>
      <c r="E147" s="200"/>
      <c r="F147" s="200"/>
      <c r="G147" s="201"/>
      <c r="H147" s="214"/>
      <c r="I147" s="215"/>
      <c r="J147" s="216"/>
      <c r="K147" s="222"/>
      <c r="L147" s="223"/>
      <c r="M147" s="190"/>
      <c r="N147" s="191"/>
      <c r="O147" s="192"/>
    </row>
    <row r="148" spans="2:15" x14ac:dyDescent="0.45">
      <c r="B148" s="207"/>
      <c r="C148" s="208"/>
      <c r="D148" s="199"/>
      <c r="E148" s="200"/>
      <c r="F148" s="200"/>
      <c r="G148" s="201"/>
      <c r="H148" s="214"/>
      <c r="I148" s="215"/>
      <c r="J148" s="216"/>
      <c r="K148" s="222"/>
      <c r="L148" s="223"/>
      <c r="M148" s="190"/>
      <c r="N148" s="191"/>
      <c r="O148" s="192"/>
    </row>
    <row r="149" spans="2:15" x14ac:dyDescent="0.45">
      <c r="B149" s="207"/>
      <c r="C149" s="208"/>
      <c r="D149" s="199"/>
      <c r="E149" s="200"/>
      <c r="F149" s="200"/>
      <c r="G149" s="201"/>
      <c r="H149" s="214"/>
      <c r="I149" s="215"/>
      <c r="J149" s="216"/>
      <c r="K149" s="222"/>
      <c r="L149" s="223"/>
      <c r="M149" s="190"/>
      <c r="N149" s="191"/>
      <c r="O149" s="192"/>
    </row>
    <row r="150" spans="2:15" x14ac:dyDescent="0.45">
      <c r="B150" s="209"/>
      <c r="C150" s="210"/>
      <c r="D150" s="202"/>
      <c r="E150" s="203"/>
      <c r="F150" s="203"/>
      <c r="G150" s="204"/>
      <c r="H150" s="217"/>
      <c r="I150" s="218"/>
      <c r="J150" s="219"/>
      <c r="K150" s="224"/>
      <c r="L150" s="225"/>
      <c r="M150" s="193"/>
      <c r="N150" s="194"/>
      <c r="O150" s="195"/>
    </row>
    <row r="151" spans="2:15" x14ac:dyDescent="0.45">
      <c r="B151" s="205">
        <v>6</v>
      </c>
      <c r="C151" s="206"/>
      <c r="D151" s="196"/>
      <c r="E151" s="197"/>
      <c r="F151" s="197"/>
      <c r="G151" s="198"/>
      <c r="H151" s="211"/>
      <c r="I151" s="212"/>
      <c r="J151" s="213"/>
      <c r="K151" s="270"/>
      <c r="L151" s="221"/>
      <c r="M151" s="187"/>
      <c r="N151" s="188"/>
      <c r="O151" s="189"/>
    </row>
    <row r="152" spans="2:15" x14ac:dyDescent="0.45">
      <c r="B152" s="207"/>
      <c r="C152" s="208"/>
      <c r="D152" s="199"/>
      <c r="E152" s="200"/>
      <c r="F152" s="200"/>
      <c r="G152" s="201"/>
      <c r="H152" s="214"/>
      <c r="I152" s="215"/>
      <c r="J152" s="216"/>
      <c r="K152" s="222"/>
      <c r="L152" s="223"/>
      <c r="M152" s="190"/>
      <c r="N152" s="191"/>
      <c r="O152" s="192"/>
    </row>
    <row r="153" spans="2:15" x14ac:dyDescent="0.45">
      <c r="B153" s="207"/>
      <c r="C153" s="208"/>
      <c r="D153" s="199"/>
      <c r="E153" s="200"/>
      <c r="F153" s="200"/>
      <c r="G153" s="201"/>
      <c r="H153" s="214"/>
      <c r="I153" s="215"/>
      <c r="J153" s="216"/>
      <c r="K153" s="222"/>
      <c r="L153" s="223"/>
      <c r="M153" s="190"/>
      <c r="N153" s="191"/>
      <c r="O153" s="192"/>
    </row>
    <row r="154" spans="2:15" x14ac:dyDescent="0.45">
      <c r="B154" s="207"/>
      <c r="C154" s="208"/>
      <c r="D154" s="199"/>
      <c r="E154" s="200"/>
      <c r="F154" s="200"/>
      <c r="G154" s="201"/>
      <c r="H154" s="214"/>
      <c r="I154" s="215"/>
      <c r="J154" s="216"/>
      <c r="K154" s="222"/>
      <c r="L154" s="223"/>
      <c r="M154" s="190"/>
      <c r="N154" s="191"/>
      <c r="O154" s="192"/>
    </row>
    <row r="155" spans="2:15" x14ac:dyDescent="0.45">
      <c r="B155" s="207"/>
      <c r="C155" s="208"/>
      <c r="D155" s="199"/>
      <c r="E155" s="200"/>
      <c r="F155" s="200"/>
      <c r="G155" s="201"/>
      <c r="H155" s="214"/>
      <c r="I155" s="215"/>
      <c r="J155" s="216"/>
      <c r="K155" s="222"/>
      <c r="L155" s="223"/>
      <c r="M155" s="190"/>
      <c r="N155" s="191"/>
      <c r="O155" s="192"/>
    </row>
    <row r="156" spans="2:15" x14ac:dyDescent="0.45">
      <c r="B156" s="207"/>
      <c r="C156" s="208"/>
      <c r="D156" s="199"/>
      <c r="E156" s="200"/>
      <c r="F156" s="200"/>
      <c r="G156" s="201"/>
      <c r="H156" s="214"/>
      <c r="I156" s="215"/>
      <c r="J156" s="216"/>
      <c r="K156" s="222"/>
      <c r="L156" s="223"/>
      <c r="M156" s="190"/>
      <c r="N156" s="191"/>
      <c r="O156" s="192"/>
    </row>
    <row r="157" spans="2:15" x14ac:dyDescent="0.45">
      <c r="B157" s="207"/>
      <c r="C157" s="208"/>
      <c r="D157" s="199"/>
      <c r="E157" s="200"/>
      <c r="F157" s="200"/>
      <c r="G157" s="201"/>
      <c r="H157" s="214"/>
      <c r="I157" s="215"/>
      <c r="J157" s="216"/>
      <c r="K157" s="222"/>
      <c r="L157" s="223"/>
      <c r="M157" s="190"/>
      <c r="N157" s="191"/>
      <c r="O157" s="192"/>
    </row>
    <row r="158" spans="2:15" x14ac:dyDescent="0.45">
      <c r="B158" s="207"/>
      <c r="C158" s="208"/>
      <c r="D158" s="199"/>
      <c r="E158" s="200"/>
      <c r="F158" s="200"/>
      <c r="G158" s="201"/>
      <c r="H158" s="214"/>
      <c r="I158" s="215"/>
      <c r="J158" s="216"/>
      <c r="K158" s="222"/>
      <c r="L158" s="223"/>
      <c r="M158" s="190"/>
      <c r="N158" s="191"/>
      <c r="O158" s="192"/>
    </row>
    <row r="159" spans="2:15" x14ac:dyDescent="0.45">
      <c r="B159" s="207"/>
      <c r="C159" s="208"/>
      <c r="D159" s="199"/>
      <c r="E159" s="200"/>
      <c r="F159" s="200"/>
      <c r="G159" s="201"/>
      <c r="H159" s="214"/>
      <c r="I159" s="215"/>
      <c r="J159" s="216"/>
      <c r="K159" s="222"/>
      <c r="L159" s="223"/>
      <c r="M159" s="190"/>
      <c r="N159" s="191"/>
      <c r="O159" s="192"/>
    </row>
    <row r="160" spans="2:15" x14ac:dyDescent="0.45">
      <c r="B160" s="207"/>
      <c r="C160" s="208"/>
      <c r="D160" s="199"/>
      <c r="E160" s="200"/>
      <c r="F160" s="200"/>
      <c r="G160" s="201"/>
      <c r="H160" s="214"/>
      <c r="I160" s="215"/>
      <c r="J160" s="216"/>
      <c r="K160" s="222"/>
      <c r="L160" s="223"/>
      <c r="M160" s="190"/>
      <c r="N160" s="191"/>
      <c r="O160" s="192"/>
    </row>
    <row r="161" spans="2:15" x14ac:dyDescent="0.45">
      <c r="B161" s="207"/>
      <c r="C161" s="208"/>
      <c r="D161" s="199"/>
      <c r="E161" s="200"/>
      <c r="F161" s="200"/>
      <c r="G161" s="201"/>
      <c r="H161" s="214"/>
      <c r="I161" s="215"/>
      <c r="J161" s="216"/>
      <c r="K161" s="222"/>
      <c r="L161" s="223"/>
      <c r="M161" s="190"/>
      <c r="N161" s="191"/>
      <c r="O161" s="192"/>
    </row>
    <row r="162" spans="2:15" x14ac:dyDescent="0.45">
      <c r="B162" s="207"/>
      <c r="C162" s="208"/>
      <c r="D162" s="199"/>
      <c r="E162" s="200"/>
      <c r="F162" s="200"/>
      <c r="G162" s="201"/>
      <c r="H162" s="214"/>
      <c r="I162" s="215"/>
      <c r="J162" s="216"/>
      <c r="K162" s="222"/>
      <c r="L162" s="223"/>
      <c r="M162" s="190"/>
      <c r="N162" s="191"/>
      <c r="O162" s="192"/>
    </row>
    <row r="163" spans="2:15" x14ac:dyDescent="0.45">
      <c r="B163" s="207"/>
      <c r="C163" s="208"/>
      <c r="D163" s="199"/>
      <c r="E163" s="200"/>
      <c r="F163" s="200"/>
      <c r="G163" s="201"/>
      <c r="H163" s="214"/>
      <c r="I163" s="215"/>
      <c r="J163" s="216"/>
      <c r="K163" s="222"/>
      <c r="L163" s="223"/>
      <c r="M163" s="190"/>
      <c r="N163" s="191"/>
      <c r="O163" s="192"/>
    </row>
    <row r="164" spans="2:15" x14ac:dyDescent="0.45">
      <c r="B164" s="207"/>
      <c r="C164" s="208"/>
      <c r="D164" s="199"/>
      <c r="E164" s="200"/>
      <c r="F164" s="200"/>
      <c r="G164" s="201"/>
      <c r="H164" s="214"/>
      <c r="I164" s="215"/>
      <c r="J164" s="216"/>
      <c r="K164" s="222"/>
      <c r="L164" s="223"/>
      <c r="M164" s="190"/>
      <c r="N164" s="191"/>
      <c r="O164" s="192"/>
    </row>
    <row r="165" spans="2:15" x14ac:dyDescent="0.45">
      <c r="B165" s="207"/>
      <c r="C165" s="208"/>
      <c r="D165" s="199"/>
      <c r="E165" s="200"/>
      <c r="F165" s="200"/>
      <c r="G165" s="201"/>
      <c r="H165" s="214"/>
      <c r="I165" s="215"/>
      <c r="J165" s="216"/>
      <c r="K165" s="222"/>
      <c r="L165" s="223"/>
      <c r="M165" s="190"/>
      <c r="N165" s="191"/>
      <c r="O165" s="192"/>
    </row>
    <row r="166" spans="2:15" x14ac:dyDescent="0.45">
      <c r="B166" s="207"/>
      <c r="C166" s="208"/>
      <c r="D166" s="199"/>
      <c r="E166" s="200"/>
      <c r="F166" s="200"/>
      <c r="G166" s="201"/>
      <c r="H166" s="214"/>
      <c r="I166" s="215"/>
      <c r="J166" s="216"/>
      <c r="K166" s="222"/>
      <c r="L166" s="223"/>
      <c r="M166" s="190"/>
      <c r="N166" s="191"/>
      <c r="O166" s="192"/>
    </row>
    <row r="167" spans="2:15" x14ac:dyDescent="0.45">
      <c r="B167" s="207"/>
      <c r="C167" s="208"/>
      <c r="D167" s="199"/>
      <c r="E167" s="200"/>
      <c r="F167" s="200"/>
      <c r="G167" s="201"/>
      <c r="H167" s="214"/>
      <c r="I167" s="215"/>
      <c r="J167" s="216"/>
      <c r="K167" s="222"/>
      <c r="L167" s="223"/>
      <c r="M167" s="190"/>
      <c r="N167" s="191"/>
      <c r="O167" s="192"/>
    </row>
    <row r="168" spans="2:15" x14ac:dyDescent="0.45">
      <c r="B168" s="207"/>
      <c r="C168" s="208"/>
      <c r="D168" s="199"/>
      <c r="E168" s="200"/>
      <c r="F168" s="200"/>
      <c r="G168" s="201"/>
      <c r="H168" s="214"/>
      <c r="I168" s="215"/>
      <c r="J168" s="216"/>
      <c r="K168" s="222"/>
      <c r="L168" s="223"/>
      <c r="M168" s="190"/>
      <c r="N168" s="191"/>
      <c r="O168" s="192"/>
    </row>
    <row r="169" spans="2:15" x14ac:dyDescent="0.45">
      <c r="B169" s="207"/>
      <c r="C169" s="208"/>
      <c r="D169" s="199"/>
      <c r="E169" s="200"/>
      <c r="F169" s="200"/>
      <c r="G169" s="201"/>
      <c r="H169" s="214"/>
      <c r="I169" s="215"/>
      <c r="J169" s="216"/>
      <c r="K169" s="222"/>
      <c r="L169" s="223"/>
      <c r="M169" s="190"/>
      <c r="N169" s="191"/>
      <c r="O169" s="192"/>
    </row>
    <row r="170" spans="2:15" x14ac:dyDescent="0.45">
      <c r="B170" s="209"/>
      <c r="C170" s="210"/>
      <c r="D170" s="202"/>
      <c r="E170" s="203"/>
      <c r="F170" s="203"/>
      <c r="G170" s="204"/>
      <c r="H170" s="217"/>
      <c r="I170" s="218"/>
      <c r="J170" s="219"/>
      <c r="K170" s="224"/>
      <c r="L170" s="225"/>
      <c r="M170" s="193"/>
      <c r="N170" s="194"/>
      <c r="O170" s="195"/>
    </row>
  </sheetData>
  <mergeCells count="51">
    <mergeCell ref="B151:C170"/>
    <mergeCell ref="D151:G170"/>
    <mergeCell ref="H151:J170"/>
    <mergeCell ref="K151:L170"/>
    <mergeCell ref="M151:O170"/>
    <mergeCell ref="B131:C150"/>
    <mergeCell ref="D131:G150"/>
    <mergeCell ref="H131:J150"/>
    <mergeCell ref="K131:L150"/>
    <mergeCell ref="M131:O150"/>
    <mergeCell ref="B111:C130"/>
    <mergeCell ref="D111:G130"/>
    <mergeCell ref="H111:J130"/>
    <mergeCell ref="K111:L130"/>
    <mergeCell ref="M111:O130"/>
    <mergeCell ref="B91:C110"/>
    <mergeCell ref="D91:G110"/>
    <mergeCell ref="H91:J110"/>
    <mergeCell ref="K91:L110"/>
    <mergeCell ref="M91:O110"/>
    <mergeCell ref="B71:C90"/>
    <mergeCell ref="D71:G90"/>
    <mergeCell ref="H71:J90"/>
    <mergeCell ref="K71:L90"/>
    <mergeCell ref="M71:O90"/>
    <mergeCell ref="B51:C70"/>
    <mergeCell ref="D51:G70"/>
    <mergeCell ref="H51:J70"/>
    <mergeCell ref="K51:L70"/>
    <mergeCell ref="M51:O70"/>
    <mergeCell ref="B31:C50"/>
    <mergeCell ref="D31:G50"/>
    <mergeCell ref="H31:J50"/>
    <mergeCell ref="K31:L50"/>
    <mergeCell ref="M31:O50"/>
    <mergeCell ref="B30:C30"/>
    <mergeCell ref="D30:G30"/>
    <mergeCell ref="H30:J30"/>
    <mergeCell ref="K30:L30"/>
    <mergeCell ref="M30:O30"/>
    <mergeCell ref="L6:O6"/>
    <mergeCell ref="P6:P7"/>
    <mergeCell ref="B8:P8"/>
    <mergeCell ref="E6:E7"/>
    <mergeCell ref="H2:J2"/>
    <mergeCell ref="B6:B7"/>
    <mergeCell ref="C6:C7"/>
    <mergeCell ref="D6:D7"/>
    <mergeCell ref="F6:F7"/>
    <mergeCell ref="G6:H6"/>
    <mergeCell ref="I6:K6"/>
  </mergeCells>
  <phoneticPr fontId="1"/>
  <conditionalFormatting sqref="G2 G5:G7 G9:G11">
    <cfRule type="containsText" dxfId="1903" priority="222" operator="containsText" text="未定">
      <formula>NOT(ISERROR(SEARCH("未定",G2)))</formula>
    </cfRule>
    <cfRule type="containsText" dxfId="1902" priority="223" operator="containsText" text="館田">
      <formula>NOT(ISERROR(SEARCH("館田",G2)))</formula>
    </cfRule>
    <cfRule type="containsText" dxfId="1901" priority="224" operator="containsText" text="蛯名">
      <formula>NOT(ISERROR(SEARCH("蛯名",G2)))</formula>
    </cfRule>
    <cfRule type="containsText" dxfId="1900" priority="225" operator="containsText" text="圷">
      <formula>NOT(ISERROR(SEARCH("圷",G2)))</formula>
    </cfRule>
    <cfRule type="containsText" dxfId="1899" priority="226" operator="containsText" text="荒谷">
      <formula>NOT(ISERROR(SEARCH("荒谷",G2)))</formula>
    </cfRule>
  </conditionalFormatting>
  <conditionalFormatting sqref="H5:H7 H9:H11">
    <cfRule type="containsText" dxfId="1898" priority="220" operator="containsText" text="館田">
      <formula>NOT(ISERROR(SEARCH("館田",H5)))</formula>
    </cfRule>
    <cfRule type="containsText" dxfId="1897" priority="221" operator="containsText" text="蛯名">
      <formula>NOT(ISERROR(SEARCH("蛯名",H5)))</formula>
    </cfRule>
  </conditionalFormatting>
  <conditionalFormatting sqref="L2:L7 L9:L11">
    <cfRule type="containsText" dxfId="1896" priority="217" operator="containsText" text="作業終了">
      <formula>NOT(ISERROR(SEARCH("作業終了",L2)))</formula>
    </cfRule>
    <cfRule type="containsText" dxfId="1895" priority="218" operator="containsText" text="作業中">
      <formula>NOT(ISERROR(SEARCH("作業中",L2)))</formula>
    </cfRule>
    <cfRule type="containsText" dxfId="1894" priority="219" operator="containsText" text="待機">
      <formula>NOT(ISERROR(SEARCH("待機",L2)))</formula>
    </cfRule>
  </conditionalFormatting>
  <conditionalFormatting sqref="M2:M5 M7 M9:M11">
    <cfRule type="containsText" dxfId="1893" priority="209" operator="containsText" text="注">
      <formula>NOT(ISERROR(SEARCH("注",M2)))</formula>
    </cfRule>
    <cfRule type="containsText" dxfId="1892" priority="213" operator="containsText" text="警">
      <formula>NOT(ISERROR(SEARCH("警",M2)))</formula>
    </cfRule>
    <cfRule type="containsText" dxfId="1891" priority="214" operator="containsText" text="安全">
      <formula>NOT(ISERROR(SEARCH("安全",M2)))</formula>
    </cfRule>
    <cfRule type="containsText" dxfId="1890" priority="215" operator="containsText" text="注意">
      <formula>NOT(ISERROR(SEARCH("注意",M2)))</formula>
    </cfRule>
    <cfRule type="containsText" dxfId="1889" priority="216" operator="containsText" text="警告">
      <formula>NOT(ISERROR(SEARCH("警告",M2)))</formula>
    </cfRule>
  </conditionalFormatting>
  <conditionalFormatting sqref="O2:O4 O7 O9:O11">
    <cfRule type="containsText" dxfId="1888" priority="211" operator="containsText" text="不実装">
      <formula>NOT(ISERROR(SEARCH("不実装",O2)))</formula>
    </cfRule>
    <cfRule type="containsText" dxfId="1887" priority="212" operator="containsText" text="実装">
      <formula>NOT(ISERROR(SEARCH("実装",O2)))</formula>
    </cfRule>
  </conditionalFormatting>
  <conditionalFormatting sqref="G2:G7 G9:G11">
    <cfRule type="containsText" dxfId="1886" priority="210" operator="containsText" text="舘田">
      <formula>NOT(ISERROR(SEARCH("舘田",G2)))</formula>
    </cfRule>
  </conditionalFormatting>
  <conditionalFormatting sqref="M2:M5 M7 M9:M11">
    <cfRule type="containsText" dxfId="1885" priority="203" operator="containsText" text="安">
      <formula>NOT(ISERROR(SEARCH("安",M2)))</formula>
    </cfRule>
    <cfRule type="containsText" dxfId="1884" priority="204" operator="containsText" text="安">
      <formula>NOT(ISERROR(SEARCH("安",M2)))</formula>
    </cfRule>
    <cfRule type="containsText" dxfId="1883" priority="205" operator="containsText" text="安">
      <formula>NOT(ISERROR(SEARCH("安",M2)))</formula>
    </cfRule>
    <cfRule type="containsText" dxfId="1882" priority="208" operator="containsText" text="安">
      <formula>NOT(ISERROR(SEARCH("安",M2)))</formula>
    </cfRule>
  </conditionalFormatting>
  <conditionalFormatting sqref="L2:L7 L9:L11">
    <cfRule type="containsText" dxfId="1881" priority="202" operator="containsText" text="終了">
      <formula>NOT(ISERROR(SEARCH("終了",L2)))</formula>
    </cfRule>
    <cfRule type="containsText" dxfId="1880" priority="206" operator="containsText" text="終了">
      <formula>NOT(ISERROR(SEARCH("終了",L2)))</formula>
    </cfRule>
    <cfRule type="containsText" dxfId="1879" priority="207" operator="containsText" text="作業終了">
      <formula>NOT(ISERROR(SEARCH("作業終了",L2)))</formula>
    </cfRule>
  </conditionalFormatting>
  <conditionalFormatting sqref="O5">
    <cfRule type="containsText" dxfId="1878" priority="200" operator="containsText" text="不実装">
      <formula>NOT(ISERROR(SEARCH("不実装",O5)))</formula>
    </cfRule>
    <cfRule type="containsText" dxfId="1877" priority="201" operator="containsText" text="実装">
      <formula>NOT(ISERROR(SEARCH("実装",O5)))</formula>
    </cfRule>
  </conditionalFormatting>
  <conditionalFormatting sqref="O2:O5 O7 O9:O11">
    <cfRule type="containsText" dxfId="1876" priority="199" operator="containsText" text="実装中">
      <formula>NOT(ISERROR(SEARCH("実装中",O2)))</formula>
    </cfRule>
  </conditionalFormatting>
  <conditionalFormatting sqref="N2:N5 N7 N9:N11">
    <cfRule type="containsText" dxfId="1875" priority="196" operator="containsText" text="60">
      <formula>NOT(ISERROR(SEARCH("60",N2)))</formula>
    </cfRule>
    <cfRule type="containsText" dxfId="1874" priority="197" operator="containsText" text="30">
      <formula>NOT(ISERROR(SEARCH("30",N2)))</formula>
    </cfRule>
    <cfRule type="containsText" dxfId="1873" priority="198" operator="containsText" text="30％">
      <formula>NOT(ISERROR(SEARCH("30％",N2)))</formula>
    </cfRule>
  </conditionalFormatting>
  <conditionalFormatting sqref="G2:G7 G9:G11">
    <cfRule type="containsText" dxfId="1872" priority="189" operator="containsText" text="有馬">
      <formula>NOT(ISERROR(SEARCH("有馬",G2)))</formula>
    </cfRule>
    <cfRule type="containsText" dxfId="1871" priority="190" operator="containsText" text="有馬">
      <formula>NOT(ISERROR(SEARCH("有馬",G2)))</formula>
    </cfRule>
    <cfRule type="containsText" dxfId="1870" priority="191" operator="containsText" text="石田">
      <formula>NOT(ISERROR(SEARCH("石田",G2)))</formula>
    </cfRule>
    <cfRule type="containsText" dxfId="1869" priority="192" operator="containsText" text="石田">
      <formula>NOT(ISERROR(SEARCH("石田",G2)))</formula>
    </cfRule>
    <cfRule type="containsText" dxfId="1868" priority="193" operator="containsText" text="横道">
      <formula>NOT(ISERROR(SEARCH("横道",G2)))</formula>
    </cfRule>
    <cfRule type="containsText" dxfId="1867" priority="194" operator="containsText" text="佐藤">
      <formula>NOT(ISERROR(SEARCH("佐藤",G2)))</formula>
    </cfRule>
    <cfRule type="containsText" dxfId="1866" priority="195" operator="containsText" text="未定">
      <formula>NOT(ISERROR(SEARCH("未定",G2)))</formula>
    </cfRule>
  </conditionalFormatting>
  <conditionalFormatting sqref="H2:H4">
    <cfRule type="containsText" dxfId="1865" priority="187" operator="containsText" text="館田">
      <formula>NOT(ISERROR(SEARCH("館田",H2)))</formula>
    </cfRule>
    <cfRule type="containsText" dxfId="1864" priority="188" operator="containsText" text="蛯名">
      <formula>NOT(ISERROR(SEARCH("蛯名",H2)))</formula>
    </cfRule>
  </conditionalFormatting>
  <conditionalFormatting sqref="G1:G7 G9:G11 G27:G29 G171:G1048576">
    <cfRule type="containsText" dxfId="1863" priority="186" operator="containsText" text="横道">
      <formula>NOT(ISERROR(SEARCH("横道",G1)))</formula>
    </cfRule>
  </conditionalFormatting>
  <conditionalFormatting sqref="G12:G13">
    <cfRule type="containsText" dxfId="1862" priority="181" operator="containsText" text="未定">
      <formula>NOT(ISERROR(SEARCH("未定",G12)))</formula>
    </cfRule>
    <cfRule type="containsText" dxfId="1861" priority="182" operator="containsText" text="館田">
      <formula>NOT(ISERROR(SEARCH("館田",G12)))</formula>
    </cfRule>
    <cfRule type="containsText" dxfId="1860" priority="183" operator="containsText" text="蛯名">
      <formula>NOT(ISERROR(SEARCH("蛯名",G12)))</formula>
    </cfRule>
    <cfRule type="containsText" dxfId="1859" priority="184" operator="containsText" text="圷">
      <formula>NOT(ISERROR(SEARCH("圷",G12)))</formula>
    </cfRule>
    <cfRule type="containsText" dxfId="1858" priority="185" operator="containsText" text="荒谷">
      <formula>NOT(ISERROR(SEARCH("荒谷",G12)))</formula>
    </cfRule>
  </conditionalFormatting>
  <conditionalFormatting sqref="H12:H13">
    <cfRule type="containsText" dxfId="1857" priority="179" operator="containsText" text="館田">
      <formula>NOT(ISERROR(SEARCH("館田",H12)))</formula>
    </cfRule>
    <cfRule type="containsText" dxfId="1856" priority="180" operator="containsText" text="蛯名">
      <formula>NOT(ISERROR(SEARCH("蛯名",H12)))</formula>
    </cfRule>
  </conditionalFormatting>
  <conditionalFormatting sqref="L12:L13">
    <cfRule type="containsText" dxfId="1855" priority="176" operator="containsText" text="作業終了">
      <formula>NOT(ISERROR(SEARCH("作業終了",L12)))</formula>
    </cfRule>
    <cfRule type="containsText" dxfId="1854" priority="177" operator="containsText" text="作業中">
      <formula>NOT(ISERROR(SEARCH("作業中",L12)))</formula>
    </cfRule>
    <cfRule type="containsText" dxfId="1853" priority="178" operator="containsText" text="待機">
      <formula>NOT(ISERROR(SEARCH("待機",L12)))</formula>
    </cfRule>
  </conditionalFormatting>
  <conditionalFormatting sqref="M12:M13">
    <cfRule type="containsText" dxfId="1852" priority="168" operator="containsText" text="注">
      <formula>NOT(ISERROR(SEARCH("注",M12)))</formula>
    </cfRule>
    <cfRule type="containsText" dxfId="1851" priority="172" operator="containsText" text="警">
      <formula>NOT(ISERROR(SEARCH("警",M12)))</formula>
    </cfRule>
    <cfRule type="containsText" dxfId="1850" priority="173" operator="containsText" text="安全">
      <formula>NOT(ISERROR(SEARCH("安全",M12)))</formula>
    </cfRule>
    <cfRule type="containsText" dxfId="1849" priority="174" operator="containsText" text="注意">
      <formula>NOT(ISERROR(SEARCH("注意",M12)))</formula>
    </cfRule>
    <cfRule type="containsText" dxfId="1848" priority="175" operator="containsText" text="警告">
      <formula>NOT(ISERROR(SEARCH("警告",M12)))</formula>
    </cfRule>
  </conditionalFormatting>
  <conditionalFormatting sqref="O12:O13">
    <cfRule type="containsText" dxfId="1847" priority="170" operator="containsText" text="不実装">
      <formula>NOT(ISERROR(SEARCH("不実装",O12)))</formula>
    </cfRule>
    <cfRule type="containsText" dxfId="1846" priority="171" operator="containsText" text="実装">
      <formula>NOT(ISERROR(SEARCH("実装",O12)))</formula>
    </cfRule>
  </conditionalFormatting>
  <conditionalFormatting sqref="G12:G13">
    <cfRule type="containsText" dxfId="1845" priority="169" operator="containsText" text="舘田">
      <formula>NOT(ISERROR(SEARCH("舘田",G12)))</formula>
    </cfRule>
  </conditionalFormatting>
  <conditionalFormatting sqref="M12:M13">
    <cfRule type="containsText" dxfId="1844" priority="162" operator="containsText" text="安">
      <formula>NOT(ISERROR(SEARCH("安",M12)))</formula>
    </cfRule>
    <cfRule type="containsText" dxfId="1843" priority="163" operator="containsText" text="安">
      <formula>NOT(ISERROR(SEARCH("安",M12)))</formula>
    </cfRule>
    <cfRule type="containsText" dxfId="1842" priority="164" operator="containsText" text="安">
      <formula>NOT(ISERROR(SEARCH("安",M12)))</formula>
    </cfRule>
    <cfRule type="containsText" dxfId="1841" priority="167" operator="containsText" text="安">
      <formula>NOT(ISERROR(SEARCH("安",M12)))</formula>
    </cfRule>
  </conditionalFormatting>
  <conditionalFormatting sqref="L12:L13">
    <cfRule type="containsText" dxfId="1840" priority="161" operator="containsText" text="終了">
      <formula>NOT(ISERROR(SEARCH("終了",L12)))</formula>
    </cfRule>
    <cfRule type="containsText" dxfId="1839" priority="165" operator="containsText" text="終了">
      <formula>NOT(ISERROR(SEARCH("終了",L12)))</formula>
    </cfRule>
    <cfRule type="containsText" dxfId="1838" priority="166" operator="containsText" text="作業終了">
      <formula>NOT(ISERROR(SEARCH("作業終了",L12)))</formula>
    </cfRule>
  </conditionalFormatting>
  <conditionalFormatting sqref="O12:O13">
    <cfRule type="containsText" dxfId="1837" priority="160" operator="containsText" text="実装中">
      <formula>NOT(ISERROR(SEARCH("実装中",O12)))</formula>
    </cfRule>
  </conditionalFormatting>
  <conditionalFormatting sqref="N12:N13">
    <cfRule type="containsText" dxfId="1836" priority="157" operator="containsText" text="60">
      <formula>NOT(ISERROR(SEARCH("60",N12)))</formula>
    </cfRule>
    <cfRule type="containsText" dxfId="1835" priority="158" operator="containsText" text="30">
      <formula>NOT(ISERROR(SEARCH("30",N12)))</formula>
    </cfRule>
    <cfRule type="containsText" dxfId="1834" priority="159" operator="containsText" text="30％">
      <formula>NOT(ISERROR(SEARCH("30％",N12)))</formula>
    </cfRule>
  </conditionalFormatting>
  <conditionalFormatting sqref="G12:G13">
    <cfRule type="containsText" dxfId="1833" priority="150" operator="containsText" text="有馬">
      <formula>NOT(ISERROR(SEARCH("有馬",G12)))</formula>
    </cfRule>
    <cfRule type="containsText" dxfId="1832" priority="151" operator="containsText" text="有馬">
      <formula>NOT(ISERROR(SEARCH("有馬",G12)))</formula>
    </cfRule>
    <cfRule type="containsText" dxfId="1831" priority="152" operator="containsText" text="石田">
      <formula>NOT(ISERROR(SEARCH("石田",G12)))</formula>
    </cfRule>
    <cfRule type="containsText" dxfId="1830" priority="153" operator="containsText" text="石田">
      <formula>NOT(ISERROR(SEARCH("石田",G12)))</formula>
    </cfRule>
    <cfRule type="containsText" dxfId="1829" priority="154" operator="containsText" text="横道">
      <formula>NOT(ISERROR(SEARCH("横道",G12)))</formula>
    </cfRule>
    <cfRule type="containsText" dxfId="1828" priority="155" operator="containsText" text="佐藤">
      <formula>NOT(ISERROR(SEARCH("佐藤",G12)))</formula>
    </cfRule>
    <cfRule type="containsText" dxfId="1827" priority="156" operator="containsText" text="未定">
      <formula>NOT(ISERROR(SEARCH("未定",G12)))</formula>
    </cfRule>
  </conditionalFormatting>
  <conditionalFormatting sqref="G12:G13">
    <cfRule type="containsText" dxfId="1826" priority="149" operator="containsText" text="横道">
      <formula>NOT(ISERROR(SEARCH("横道",G12)))</formula>
    </cfRule>
  </conditionalFormatting>
  <conditionalFormatting sqref="G26">
    <cfRule type="containsText" dxfId="1825" priority="144" operator="containsText" text="未定">
      <formula>NOT(ISERROR(SEARCH("未定",G26)))</formula>
    </cfRule>
    <cfRule type="containsText" dxfId="1824" priority="145" operator="containsText" text="館田">
      <formula>NOT(ISERROR(SEARCH("館田",G26)))</formula>
    </cfRule>
    <cfRule type="containsText" dxfId="1823" priority="146" operator="containsText" text="蛯名">
      <formula>NOT(ISERROR(SEARCH("蛯名",G26)))</formula>
    </cfRule>
    <cfRule type="containsText" dxfId="1822" priority="147" operator="containsText" text="圷">
      <formula>NOT(ISERROR(SEARCH("圷",G26)))</formula>
    </cfRule>
    <cfRule type="containsText" dxfId="1821" priority="148" operator="containsText" text="荒谷">
      <formula>NOT(ISERROR(SEARCH("荒谷",G26)))</formula>
    </cfRule>
  </conditionalFormatting>
  <conditionalFormatting sqref="H26">
    <cfRule type="containsText" dxfId="1820" priority="142" operator="containsText" text="館田">
      <formula>NOT(ISERROR(SEARCH("館田",H26)))</formula>
    </cfRule>
    <cfRule type="containsText" dxfId="1819" priority="143" operator="containsText" text="蛯名">
      <formula>NOT(ISERROR(SEARCH("蛯名",H26)))</formula>
    </cfRule>
  </conditionalFormatting>
  <conditionalFormatting sqref="L26">
    <cfRule type="containsText" dxfId="1818" priority="139" operator="containsText" text="作業終了">
      <formula>NOT(ISERROR(SEARCH("作業終了",L26)))</formula>
    </cfRule>
    <cfRule type="containsText" dxfId="1817" priority="140" operator="containsText" text="作業中">
      <formula>NOT(ISERROR(SEARCH("作業中",L26)))</formula>
    </cfRule>
    <cfRule type="containsText" dxfId="1816" priority="141" operator="containsText" text="待機">
      <formula>NOT(ISERROR(SEARCH("待機",L26)))</formula>
    </cfRule>
  </conditionalFormatting>
  <conditionalFormatting sqref="M26">
    <cfRule type="containsText" dxfId="1815" priority="131" operator="containsText" text="注">
      <formula>NOT(ISERROR(SEARCH("注",M26)))</formula>
    </cfRule>
    <cfRule type="containsText" dxfId="1814" priority="135" operator="containsText" text="警">
      <formula>NOT(ISERROR(SEARCH("警",M26)))</formula>
    </cfRule>
    <cfRule type="containsText" dxfId="1813" priority="136" operator="containsText" text="安全">
      <formula>NOT(ISERROR(SEARCH("安全",M26)))</formula>
    </cfRule>
    <cfRule type="containsText" dxfId="1812" priority="137" operator="containsText" text="注意">
      <formula>NOT(ISERROR(SEARCH("注意",M26)))</formula>
    </cfRule>
    <cfRule type="containsText" dxfId="1811" priority="138" operator="containsText" text="警告">
      <formula>NOT(ISERROR(SEARCH("警告",M26)))</formula>
    </cfRule>
  </conditionalFormatting>
  <conditionalFormatting sqref="O26">
    <cfRule type="containsText" dxfId="1810" priority="133" operator="containsText" text="不実装">
      <formula>NOT(ISERROR(SEARCH("不実装",O26)))</formula>
    </cfRule>
    <cfRule type="containsText" dxfId="1809" priority="134" operator="containsText" text="実装">
      <formula>NOT(ISERROR(SEARCH("実装",O26)))</formula>
    </cfRule>
  </conditionalFormatting>
  <conditionalFormatting sqref="G26">
    <cfRule type="containsText" dxfId="1808" priority="132" operator="containsText" text="舘田">
      <formula>NOT(ISERROR(SEARCH("舘田",G26)))</formula>
    </cfRule>
  </conditionalFormatting>
  <conditionalFormatting sqref="M26">
    <cfRule type="containsText" dxfId="1807" priority="125" operator="containsText" text="安">
      <formula>NOT(ISERROR(SEARCH("安",M26)))</formula>
    </cfRule>
    <cfRule type="containsText" dxfId="1806" priority="126" operator="containsText" text="安">
      <formula>NOT(ISERROR(SEARCH("安",M26)))</formula>
    </cfRule>
    <cfRule type="containsText" dxfId="1805" priority="127" operator="containsText" text="安">
      <formula>NOT(ISERROR(SEARCH("安",M26)))</formula>
    </cfRule>
    <cfRule type="containsText" dxfId="1804" priority="130" operator="containsText" text="安">
      <formula>NOT(ISERROR(SEARCH("安",M26)))</formula>
    </cfRule>
  </conditionalFormatting>
  <conditionalFormatting sqref="L26">
    <cfRule type="containsText" dxfId="1803" priority="124" operator="containsText" text="終了">
      <formula>NOT(ISERROR(SEARCH("終了",L26)))</formula>
    </cfRule>
    <cfRule type="containsText" dxfId="1802" priority="128" operator="containsText" text="終了">
      <formula>NOT(ISERROR(SEARCH("終了",L26)))</formula>
    </cfRule>
    <cfRule type="containsText" dxfId="1801" priority="129" operator="containsText" text="作業終了">
      <formula>NOT(ISERROR(SEARCH("作業終了",L26)))</formula>
    </cfRule>
  </conditionalFormatting>
  <conditionalFormatting sqref="O26">
    <cfRule type="containsText" dxfId="1800" priority="123" operator="containsText" text="実装中">
      <formula>NOT(ISERROR(SEARCH("実装中",O26)))</formula>
    </cfRule>
  </conditionalFormatting>
  <conditionalFormatting sqref="N26">
    <cfRule type="containsText" dxfId="1799" priority="120" operator="containsText" text="60">
      <formula>NOT(ISERROR(SEARCH("60",N26)))</formula>
    </cfRule>
    <cfRule type="containsText" dxfId="1798" priority="121" operator="containsText" text="30">
      <formula>NOT(ISERROR(SEARCH("30",N26)))</formula>
    </cfRule>
    <cfRule type="containsText" dxfId="1797" priority="122" operator="containsText" text="30％">
      <formula>NOT(ISERROR(SEARCH("30％",N26)))</formula>
    </cfRule>
  </conditionalFormatting>
  <conditionalFormatting sqref="G26">
    <cfRule type="containsText" dxfId="1796" priority="113" operator="containsText" text="有馬">
      <formula>NOT(ISERROR(SEARCH("有馬",G26)))</formula>
    </cfRule>
    <cfRule type="containsText" dxfId="1795" priority="114" operator="containsText" text="有馬">
      <formula>NOT(ISERROR(SEARCH("有馬",G26)))</formula>
    </cfRule>
    <cfRule type="containsText" dxfId="1794" priority="115" operator="containsText" text="石田">
      <formula>NOT(ISERROR(SEARCH("石田",G26)))</formula>
    </cfRule>
    <cfRule type="containsText" dxfId="1793" priority="116" operator="containsText" text="石田">
      <formula>NOT(ISERROR(SEARCH("石田",G26)))</formula>
    </cfRule>
    <cfRule type="containsText" dxfId="1792" priority="117" operator="containsText" text="横道">
      <formula>NOT(ISERROR(SEARCH("横道",G26)))</formula>
    </cfRule>
    <cfRule type="containsText" dxfId="1791" priority="118" operator="containsText" text="佐藤">
      <formula>NOT(ISERROR(SEARCH("佐藤",G26)))</formula>
    </cfRule>
    <cfRule type="containsText" dxfId="1790" priority="119" operator="containsText" text="未定">
      <formula>NOT(ISERROR(SEARCH("未定",G26)))</formula>
    </cfRule>
  </conditionalFormatting>
  <conditionalFormatting sqref="G26">
    <cfRule type="containsText" dxfId="1789" priority="112" operator="containsText" text="横道">
      <formula>NOT(ISERROR(SEARCH("横道",G26)))</formula>
    </cfRule>
  </conditionalFormatting>
  <conditionalFormatting sqref="G14 G17:G24">
    <cfRule type="containsText" dxfId="1788" priority="107" operator="containsText" text="未定">
      <formula>NOT(ISERROR(SEARCH("未定",G14)))</formula>
    </cfRule>
    <cfRule type="containsText" dxfId="1787" priority="108" operator="containsText" text="館田">
      <formula>NOT(ISERROR(SEARCH("館田",G14)))</formula>
    </cfRule>
    <cfRule type="containsText" dxfId="1786" priority="109" operator="containsText" text="蛯名">
      <formula>NOT(ISERROR(SEARCH("蛯名",G14)))</formula>
    </cfRule>
    <cfRule type="containsText" dxfId="1785" priority="110" operator="containsText" text="圷">
      <formula>NOT(ISERROR(SEARCH("圷",G14)))</formula>
    </cfRule>
    <cfRule type="containsText" dxfId="1784" priority="111" operator="containsText" text="荒谷">
      <formula>NOT(ISERROR(SEARCH("荒谷",G14)))</formula>
    </cfRule>
  </conditionalFormatting>
  <conditionalFormatting sqref="H14 H17:H24">
    <cfRule type="containsText" dxfId="1783" priority="105" operator="containsText" text="館田">
      <formula>NOT(ISERROR(SEARCH("館田",H14)))</formula>
    </cfRule>
    <cfRule type="containsText" dxfId="1782" priority="106" operator="containsText" text="蛯名">
      <formula>NOT(ISERROR(SEARCH("蛯名",H14)))</formula>
    </cfRule>
  </conditionalFormatting>
  <conditionalFormatting sqref="L14 L17:L24">
    <cfRule type="containsText" dxfId="1781" priority="102" operator="containsText" text="作業終了">
      <formula>NOT(ISERROR(SEARCH("作業終了",L14)))</formula>
    </cfRule>
    <cfRule type="containsText" dxfId="1780" priority="103" operator="containsText" text="作業中">
      <formula>NOT(ISERROR(SEARCH("作業中",L14)))</formula>
    </cfRule>
    <cfRule type="containsText" dxfId="1779" priority="104" operator="containsText" text="待機">
      <formula>NOT(ISERROR(SEARCH("待機",L14)))</formula>
    </cfRule>
  </conditionalFormatting>
  <conditionalFormatting sqref="M14 M17:M24">
    <cfRule type="containsText" dxfId="1778" priority="94" operator="containsText" text="注">
      <formula>NOT(ISERROR(SEARCH("注",M14)))</formula>
    </cfRule>
    <cfRule type="containsText" dxfId="1777" priority="98" operator="containsText" text="警">
      <formula>NOT(ISERROR(SEARCH("警",M14)))</formula>
    </cfRule>
    <cfRule type="containsText" dxfId="1776" priority="99" operator="containsText" text="安全">
      <formula>NOT(ISERROR(SEARCH("安全",M14)))</formula>
    </cfRule>
    <cfRule type="containsText" dxfId="1775" priority="100" operator="containsText" text="注意">
      <formula>NOT(ISERROR(SEARCH("注意",M14)))</formula>
    </cfRule>
    <cfRule type="containsText" dxfId="1774" priority="101" operator="containsText" text="警告">
      <formula>NOT(ISERROR(SEARCH("警告",M14)))</formula>
    </cfRule>
  </conditionalFormatting>
  <conditionalFormatting sqref="O14 O17:O24">
    <cfRule type="containsText" dxfId="1773" priority="96" operator="containsText" text="不実装">
      <formula>NOT(ISERROR(SEARCH("不実装",O14)))</formula>
    </cfRule>
    <cfRule type="containsText" dxfId="1772" priority="97" operator="containsText" text="実装">
      <formula>NOT(ISERROR(SEARCH("実装",O14)))</formula>
    </cfRule>
  </conditionalFormatting>
  <conditionalFormatting sqref="G14 G17:G24">
    <cfRule type="containsText" dxfId="1771" priority="95" operator="containsText" text="舘田">
      <formula>NOT(ISERROR(SEARCH("舘田",G14)))</formula>
    </cfRule>
  </conditionalFormatting>
  <conditionalFormatting sqref="M14 M17:M24">
    <cfRule type="containsText" dxfId="1770" priority="88" operator="containsText" text="安">
      <formula>NOT(ISERROR(SEARCH("安",M14)))</formula>
    </cfRule>
    <cfRule type="containsText" dxfId="1769" priority="89" operator="containsText" text="安">
      <formula>NOT(ISERROR(SEARCH("安",M14)))</formula>
    </cfRule>
    <cfRule type="containsText" dxfId="1768" priority="90" operator="containsText" text="安">
      <formula>NOT(ISERROR(SEARCH("安",M14)))</formula>
    </cfRule>
    <cfRule type="containsText" dxfId="1767" priority="93" operator="containsText" text="安">
      <formula>NOT(ISERROR(SEARCH("安",M14)))</formula>
    </cfRule>
  </conditionalFormatting>
  <conditionalFormatting sqref="L14 L17:L24">
    <cfRule type="containsText" dxfId="1766" priority="87" operator="containsText" text="終了">
      <formula>NOT(ISERROR(SEARCH("終了",L14)))</formula>
    </cfRule>
    <cfRule type="containsText" dxfId="1765" priority="91" operator="containsText" text="終了">
      <formula>NOT(ISERROR(SEARCH("終了",L14)))</formula>
    </cfRule>
    <cfRule type="containsText" dxfId="1764" priority="92" operator="containsText" text="作業終了">
      <formula>NOT(ISERROR(SEARCH("作業終了",L14)))</formula>
    </cfRule>
  </conditionalFormatting>
  <conditionalFormatting sqref="O14 O17:O24">
    <cfRule type="containsText" dxfId="1763" priority="86" operator="containsText" text="実装中">
      <formula>NOT(ISERROR(SEARCH("実装中",O14)))</formula>
    </cfRule>
  </conditionalFormatting>
  <conditionalFormatting sqref="N14 N17:N24">
    <cfRule type="containsText" dxfId="1762" priority="83" operator="containsText" text="60">
      <formula>NOT(ISERROR(SEARCH("60",N14)))</formula>
    </cfRule>
    <cfRule type="containsText" dxfId="1761" priority="84" operator="containsText" text="30">
      <formula>NOT(ISERROR(SEARCH("30",N14)))</formula>
    </cfRule>
    <cfRule type="containsText" dxfId="1760" priority="85" operator="containsText" text="30％">
      <formula>NOT(ISERROR(SEARCH("30％",N14)))</formula>
    </cfRule>
  </conditionalFormatting>
  <conditionalFormatting sqref="G14 G17:G24">
    <cfRule type="containsText" dxfId="1759" priority="76" operator="containsText" text="有馬">
      <formula>NOT(ISERROR(SEARCH("有馬",G14)))</formula>
    </cfRule>
    <cfRule type="containsText" dxfId="1758" priority="77" operator="containsText" text="有馬">
      <formula>NOT(ISERROR(SEARCH("有馬",G14)))</formula>
    </cfRule>
    <cfRule type="containsText" dxfId="1757" priority="78" operator="containsText" text="石田">
      <formula>NOT(ISERROR(SEARCH("石田",G14)))</formula>
    </cfRule>
    <cfRule type="containsText" dxfId="1756" priority="79" operator="containsText" text="石田">
      <formula>NOT(ISERROR(SEARCH("石田",G14)))</formula>
    </cfRule>
    <cfRule type="containsText" dxfId="1755" priority="80" operator="containsText" text="横道">
      <formula>NOT(ISERROR(SEARCH("横道",G14)))</formula>
    </cfRule>
    <cfRule type="containsText" dxfId="1754" priority="81" operator="containsText" text="佐藤">
      <formula>NOT(ISERROR(SEARCH("佐藤",G14)))</formula>
    </cfRule>
    <cfRule type="containsText" dxfId="1753" priority="82" operator="containsText" text="未定">
      <formula>NOT(ISERROR(SEARCH("未定",G14)))</formula>
    </cfRule>
  </conditionalFormatting>
  <conditionalFormatting sqref="G14 G17:G24">
    <cfRule type="containsText" dxfId="1752" priority="75" operator="containsText" text="横道">
      <formula>NOT(ISERROR(SEARCH("横道",G14)))</formula>
    </cfRule>
  </conditionalFormatting>
  <conditionalFormatting sqref="G25">
    <cfRule type="containsText" dxfId="1751" priority="70" operator="containsText" text="未定">
      <formula>NOT(ISERROR(SEARCH("未定",G25)))</formula>
    </cfRule>
    <cfRule type="containsText" dxfId="1750" priority="71" operator="containsText" text="館田">
      <formula>NOT(ISERROR(SEARCH("館田",G25)))</formula>
    </cfRule>
    <cfRule type="containsText" dxfId="1749" priority="72" operator="containsText" text="蛯名">
      <formula>NOT(ISERROR(SEARCH("蛯名",G25)))</formula>
    </cfRule>
    <cfRule type="containsText" dxfId="1748" priority="73" operator="containsText" text="圷">
      <formula>NOT(ISERROR(SEARCH("圷",G25)))</formula>
    </cfRule>
    <cfRule type="containsText" dxfId="1747" priority="74" operator="containsText" text="荒谷">
      <formula>NOT(ISERROR(SEARCH("荒谷",G25)))</formula>
    </cfRule>
  </conditionalFormatting>
  <conditionalFormatting sqref="H25">
    <cfRule type="containsText" dxfId="1746" priority="68" operator="containsText" text="館田">
      <formula>NOT(ISERROR(SEARCH("館田",H25)))</formula>
    </cfRule>
    <cfRule type="containsText" dxfId="1745" priority="69" operator="containsText" text="蛯名">
      <formula>NOT(ISERROR(SEARCH("蛯名",H25)))</formula>
    </cfRule>
  </conditionalFormatting>
  <conditionalFormatting sqref="L25">
    <cfRule type="containsText" dxfId="1744" priority="65" operator="containsText" text="作業終了">
      <formula>NOT(ISERROR(SEARCH("作業終了",L25)))</formula>
    </cfRule>
    <cfRule type="containsText" dxfId="1743" priority="66" operator="containsText" text="作業中">
      <formula>NOT(ISERROR(SEARCH("作業中",L25)))</formula>
    </cfRule>
    <cfRule type="containsText" dxfId="1742" priority="67" operator="containsText" text="待機">
      <formula>NOT(ISERROR(SEARCH("待機",L25)))</formula>
    </cfRule>
  </conditionalFormatting>
  <conditionalFormatting sqref="M25">
    <cfRule type="containsText" dxfId="1741" priority="57" operator="containsText" text="注">
      <formula>NOT(ISERROR(SEARCH("注",M25)))</formula>
    </cfRule>
    <cfRule type="containsText" dxfId="1740" priority="61" operator="containsText" text="警">
      <formula>NOT(ISERROR(SEARCH("警",M25)))</formula>
    </cfRule>
    <cfRule type="containsText" dxfId="1739" priority="62" operator="containsText" text="安全">
      <formula>NOT(ISERROR(SEARCH("安全",M25)))</formula>
    </cfRule>
    <cfRule type="containsText" dxfId="1738" priority="63" operator="containsText" text="注意">
      <formula>NOT(ISERROR(SEARCH("注意",M25)))</formula>
    </cfRule>
    <cfRule type="containsText" dxfId="1737" priority="64" operator="containsText" text="警告">
      <formula>NOT(ISERROR(SEARCH("警告",M25)))</formula>
    </cfRule>
  </conditionalFormatting>
  <conditionalFormatting sqref="O25">
    <cfRule type="containsText" dxfId="1736" priority="59" operator="containsText" text="不実装">
      <formula>NOT(ISERROR(SEARCH("不実装",O25)))</formula>
    </cfRule>
    <cfRule type="containsText" dxfId="1735" priority="60" operator="containsText" text="実装">
      <formula>NOT(ISERROR(SEARCH("実装",O25)))</formula>
    </cfRule>
  </conditionalFormatting>
  <conditionalFormatting sqref="G25">
    <cfRule type="containsText" dxfId="1734" priority="58" operator="containsText" text="舘田">
      <formula>NOT(ISERROR(SEARCH("舘田",G25)))</formula>
    </cfRule>
  </conditionalFormatting>
  <conditionalFormatting sqref="M25">
    <cfRule type="containsText" dxfId="1733" priority="51" operator="containsText" text="安">
      <formula>NOT(ISERROR(SEARCH("安",M25)))</formula>
    </cfRule>
    <cfRule type="containsText" dxfId="1732" priority="52" operator="containsText" text="安">
      <formula>NOT(ISERROR(SEARCH("安",M25)))</formula>
    </cfRule>
    <cfRule type="containsText" dxfId="1731" priority="53" operator="containsText" text="安">
      <formula>NOT(ISERROR(SEARCH("安",M25)))</formula>
    </cfRule>
    <cfRule type="containsText" dxfId="1730" priority="56" operator="containsText" text="安">
      <formula>NOT(ISERROR(SEARCH("安",M25)))</formula>
    </cfRule>
  </conditionalFormatting>
  <conditionalFormatting sqref="L25">
    <cfRule type="containsText" dxfId="1729" priority="50" operator="containsText" text="終了">
      <formula>NOT(ISERROR(SEARCH("終了",L25)))</formula>
    </cfRule>
    <cfRule type="containsText" dxfId="1728" priority="54" operator="containsText" text="終了">
      <formula>NOT(ISERROR(SEARCH("終了",L25)))</formula>
    </cfRule>
    <cfRule type="containsText" dxfId="1727" priority="55" operator="containsText" text="作業終了">
      <formula>NOT(ISERROR(SEARCH("作業終了",L25)))</formula>
    </cfRule>
  </conditionalFormatting>
  <conditionalFormatting sqref="O25">
    <cfRule type="containsText" dxfId="1726" priority="49" operator="containsText" text="実装中">
      <formula>NOT(ISERROR(SEARCH("実装中",O25)))</formula>
    </cfRule>
  </conditionalFormatting>
  <conditionalFormatting sqref="N25">
    <cfRule type="containsText" dxfId="1725" priority="46" operator="containsText" text="60">
      <formula>NOT(ISERROR(SEARCH("60",N25)))</formula>
    </cfRule>
    <cfRule type="containsText" dxfId="1724" priority="47" operator="containsText" text="30">
      <formula>NOT(ISERROR(SEARCH("30",N25)))</formula>
    </cfRule>
    <cfRule type="containsText" dxfId="1723" priority="48" operator="containsText" text="30％">
      <formula>NOT(ISERROR(SEARCH("30％",N25)))</formula>
    </cfRule>
  </conditionalFormatting>
  <conditionalFormatting sqref="G25">
    <cfRule type="containsText" dxfId="1722" priority="39" operator="containsText" text="有馬">
      <formula>NOT(ISERROR(SEARCH("有馬",G25)))</formula>
    </cfRule>
    <cfRule type="containsText" dxfId="1721" priority="40" operator="containsText" text="有馬">
      <formula>NOT(ISERROR(SEARCH("有馬",G25)))</formula>
    </cfRule>
    <cfRule type="containsText" dxfId="1720" priority="41" operator="containsText" text="石田">
      <formula>NOT(ISERROR(SEARCH("石田",G25)))</formula>
    </cfRule>
    <cfRule type="containsText" dxfId="1719" priority="42" operator="containsText" text="石田">
      <formula>NOT(ISERROR(SEARCH("石田",G25)))</formula>
    </cfRule>
    <cfRule type="containsText" dxfId="1718" priority="43" operator="containsText" text="横道">
      <formula>NOT(ISERROR(SEARCH("横道",G25)))</formula>
    </cfRule>
    <cfRule type="containsText" dxfId="1717" priority="44" operator="containsText" text="佐藤">
      <formula>NOT(ISERROR(SEARCH("佐藤",G25)))</formula>
    </cfRule>
    <cfRule type="containsText" dxfId="1716" priority="45" operator="containsText" text="未定">
      <formula>NOT(ISERROR(SEARCH("未定",G25)))</formula>
    </cfRule>
  </conditionalFormatting>
  <conditionalFormatting sqref="G25">
    <cfRule type="containsText" dxfId="1715" priority="38" operator="containsText" text="横道">
      <formula>NOT(ISERROR(SEARCH("横道",G25)))</formula>
    </cfRule>
  </conditionalFormatting>
  <conditionalFormatting sqref="G15:G16">
    <cfRule type="containsText" dxfId="1714" priority="33" operator="containsText" text="未定">
      <formula>NOT(ISERROR(SEARCH("未定",G15)))</formula>
    </cfRule>
    <cfRule type="containsText" dxfId="1713" priority="34" operator="containsText" text="館田">
      <formula>NOT(ISERROR(SEARCH("館田",G15)))</formula>
    </cfRule>
    <cfRule type="containsText" dxfId="1712" priority="35" operator="containsText" text="蛯名">
      <formula>NOT(ISERROR(SEARCH("蛯名",G15)))</formula>
    </cfRule>
    <cfRule type="containsText" dxfId="1711" priority="36" operator="containsText" text="圷">
      <formula>NOT(ISERROR(SEARCH("圷",G15)))</formula>
    </cfRule>
    <cfRule type="containsText" dxfId="1710" priority="37" operator="containsText" text="荒谷">
      <formula>NOT(ISERROR(SEARCH("荒谷",G15)))</formula>
    </cfRule>
  </conditionalFormatting>
  <conditionalFormatting sqref="H15:H16">
    <cfRule type="containsText" dxfId="1709" priority="31" operator="containsText" text="館田">
      <formula>NOT(ISERROR(SEARCH("館田",H15)))</formula>
    </cfRule>
    <cfRule type="containsText" dxfId="1708" priority="32" operator="containsText" text="蛯名">
      <formula>NOT(ISERROR(SEARCH("蛯名",H15)))</formula>
    </cfRule>
  </conditionalFormatting>
  <conditionalFormatting sqref="L15:L16">
    <cfRule type="containsText" dxfId="1707" priority="28" operator="containsText" text="作業終了">
      <formula>NOT(ISERROR(SEARCH("作業終了",L15)))</formula>
    </cfRule>
    <cfRule type="containsText" dxfId="1706" priority="29" operator="containsText" text="作業中">
      <formula>NOT(ISERROR(SEARCH("作業中",L15)))</formula>
    </cfRule>
    <cfRule type="containsText" dxfId="1705" priority="30" operator="containsText" text="待機">
      <formula>NOT(ISERROR(SEARCH("待機",L15)))</formula>
    </cfRule>
  </conditionalFormatting>
  <conditionalFormatting sqref="M15:M16">
    <cfRule type="containsText" dxfId="1704" priority="20" operator="containsText" text="注">
      <formula>NOT(ISERROR(SEARCH("注",M15)))</formula>
    </cfRule>
    <cfRule type="containsText" dxfId="1703" priority="24" operator="containsText" text="警">
      <formula>NOT(ISERROR(SEARCH("警",M15)))</formula>
    </cfRule>
    <cfRule type="containsText" dxfId="1702" priority="25" operator="containsText" text="安全">
      <formula>NOT(ISERROR(SEARCH("安全",M15)))</formula>
    </cfRule>
    <cfRule type="containsText" dxfId="1701" priority="26" operator="containsText" text="注意">
      <formula>NOT(ISERROR(SEARCH("注意",M15)))</formula>
    </cfRule>
    <cfRule type="containsText" dxfId="1700" priority="27" operator="containsText" text="警告">
      <formula>NOT(ISERROR(SEARCH("警告",M15)))</formula>
    </cfRule>
  </conditionalFormatting>
  <conditionalFormatting sqref="O15:O16">
    <cfRule type="containsText" dxfId="1699" priority="22" operator="containsText" text="不実装">
      <formula>NOT(ISERROR(SEARCH("不実装",O15)))</formula>
    </cfRule>
    <cfRule type="containsText" dxfId="1698" priority="23" operator="containsText" text="実装">
      <formula>NOT(ISERROR(SEARCH("実装",O15)))</formula>
    </cfRule>
  </conditionalFormatting>
  <conditionalFormatting sqref="G15:G16">
    <cfRule type="containsText" dxfId="1697" priority="21" operator="containsText" text="舘田">
      <formula>NOT(ISERROR(SEARCH("舘田",G15)))</formula>
    </cfRule>
  </conditionalFormatting>
  <conditionalFormatting sqref="M15:M16">
    <cfRule type="containsText" dxfId="1696" priority="14" operator="containsText" text="安">
      <formula>NOT(ISERROR(SEARCH("安",M15)))</formula>
    </cfRule>
    <cfRule type="containsText" dxfId="1695" priority="15" operator="containsText" text="安">
      <formula>NOT(ISERROR(SEARCH("安",M15)))</formula>
    </cfRule>
    <cfRule type="containsText" dxfId="1694" priority="16" operator="containsText" text="安">
      <formula>NOT(ISERROR(SEARCH("安",M15)))</formula>
    </cfRule>
    <cfRule type="containsText" dxfId="1693" priority="19" operator="containsText" text="安">
      <formula>NOT(ISERROR(SEARCH("安",M15)))</formula>
    </cfRule>
  </conditionalFormatting>
  <conditionalFormatting sqref="L15:L16">
    <cfRule type="containsText" dxfId="1692" priority="13" operator="containsText" text="終了">
      <formula>NOT(ISERROR(SEARCH("終了",L15)))</formula>
    </cfRule>
    <cfRule type="containsText" dxfId="1691" priority="17" operator="containsText" text="終了">
      <formula>NOT(ISERROR(SEARCH("終了",L15)))</formula>
    </cfRule>
    <cfRule type="containsText" dxfId="1690" priority="18" operator="containsText" text="作業終了">
      <formula>NOT(ISERROR(SEARCH("作業終了",L15)))</formula>
    </cfRule>
  </conditionalFormatting>
  <conditionalFormatting sqref="O15:O16">
    <cfRule type="containsText" dxfId="1689" priority="12" operator="containsText" text="実装中">
      <formula>NOT(ISERROR(SEARCH("実装中",O15)))</formula>
    </cfRule>
  </conditionalFormatting>
  <conditionalFormatting sqref="N15:N16">
    <cfRule type="containsText" dxfId="1688" priority="9" operator="containsText" text="60">
      <formula>NOT(ISERROR(SEARCH("60",N15)))</formula>
    </cfRule>
    <cfRule type="containsText" dxfId="1687" priority="10" operator="containsText" text="30">
      <formula>NOT(ISERROR(SEARCH("30",N15)))</formula>
    </cfRule>
    <cfRule type="containsText" dxfId="1686" priority="11" operator="containsText" text="30％">
      <formula>NOT(ISERROR(SEARCH("30％",N15)))</formula>
    </cfRule>
  </conditionalFormatting>
  <conditionalFormatting sqref="G15:G16">
    <cfRule type="containsText" dxfId="1685" priority="2" operator="containsText" text="有馬">
      <formula>NOT(ISERROR(SEARCH("有馬",G15)))</formula>
    </cfRule>
    <cfRule type="containsText" dxfId="1684" priority="3" operator="containsText" text="有馬">
      <formula>NOT(ISERROR(SEARCH("有馬",G15)))</formula>
    </cfRule>
    <cfRule type="containsText" dxfId="1683" priority="4" operator="containsText" text="石田">
      <formula>NOT(ISERROR(SEARCH("石田",G15)))</formula>
    </cfRule>
    <cfRule type="containsText" dxfId="1682" priority="5" operator="containsText" text="石田">
      <formula>NOT(ISERROR(SEARCH("石田",G15)))</formula>
    </cfRule>
    <cfRule type="containsText" dxfId="1681" priority="6" operator="containsText" text="横道">
      <formula>NOT(ISERROR(SEARCH("横道",G15)))</formula>
    </cfRule>
    <cfRule type="containsText" dxfId="1680" priority="7" operator="containsText" text="佐藤">
      <formula>NOT(ISERROR(SEARCH("佐藤",G15)))</formula>
    </cfRule>
    <cfRule type="containsText" dxfId="1679" priority="8" operator="containsText" text="未定">
      <formula>NOT(ISERROR(SEARCH("未定",G15)))</formula>
    </cfRule>
  </conditionalFormatting>
  <conditionalFormatting sqref="G15:G16">
    <cfRule type="containsText" dxfId="1678" priority="1" operator="containsText" text="横道">
      <formula>NOT(ISERROR(SEARCH("横道",G15)))</formula>
    </cfRule>
  </conditionalFormatting>
  <hyperlinks>
    <hyperlink ref="D4" location="ガントチャート!A1" display="戻る"/>
  </hyperlink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3"/>
  <sheetViews>
    <sheetView topLeftCell="A2" zoomScale="55" zoomScaleNormal="55" workbookViewId="0">
      <selection activeCell="S32" sqref="S32"/>
    </sheetView>
  </sheetViews>
  <sheetFormatPr defaultColWidth="9.09765625" defaultRowHeight="18" x14ac:dyDescent="0.45"/>
  <cols>
    <col min="2" max="2" width="7.3984375" bestFit="1" customWidth="1"/>
    <col min="3" max="3" width="9.3984375" bestFit="1" customWidth="1"/>
    <col min="4" max="4" width="17.8984375" bestFit="1" customWidth="1"/>
    <col min="5" max="5" width="15.3984375" style="52" customWidth="1"/>
    <col min="6" max="6" width="24.8984375" bestFit="1" customWidth="1"/>
    <col min="7" max="7" width="13.09765625" bestFit="1" customWidth="1"/>
    <col min="8" max="8" width="32.59765625" bestFit="1" customWidth="1"/>
    <col min="9" max="9" width="19.3984375" bestFit="1" customWidth="1"/>
    <col min="10" max="10" width="13.09765625" bestFit="1" customWidth="1"/>
    <col min="11" max="11" width="20.8984375" bestFit="1" customWidth="1"/>
    <col min="12" max="12" width="12.8984375" bestFit="1" customWidth="1"/>
    <col min="13" max="13" width="14.09765625" bestFit="1" customWidth="1"/>
    <col min="14" max="14" width="16.8984375" bestFit="1" customWidth="1"/>
  </cols>
  <sheetData>
    <row r="1" spans="2:14" ht="18.600000000000001" thickBot="1" x14ac:dyDescent="0.5"/>
    <row r="2" spans="2:14" ht="32.4" x14ac:dyDescent="0.45">
      <c r="B2" s="1"/>
      <c r="C2" s="1"/>
      <c r="D2" s="1"/>
      <c r="E2" s="1"/>
      <c r="F2" s="1"/>
      <c r="G2" s="361"/>
      <c r="H2" s="361"/>
      <c r="I2" s="361"/>
      <c r="J2" s="1"/>
      <c r="K2" s="27" t="s">
        <v>1</v>
      </c>
      <c r="L2" s="28" t="s">
        <v>2</v>
      </c>
      <c r="M2" s="28" t="s">
        <v>3</v>
      </c>
      <c r="N2" s="29" t="s">
        <v>41</v>
      </c>
    </row>
    <row r="3" spans="2:14" ht="32.4" x14ac:dyDescent="0.8">
      <c r="B3" s="1"/>
      <c r="C3" s="1"/>
      <c r="D3" s="38"/>
      <c r="E3" s="53"/>
      <c r="F3" s="83"/>
      <c r="G3" s="73"/>
      <c r="H3" s="73"/>
      <c r="I3" s="73"/>
      <c r="J3" s="1"/>
      <c r="K3" s="25" t="s">
        <v>8</v>
      </c>
      <c r="L3" s="20" t="s">
        <v>9</v>
      </c>
      <c r="M3" s="21" t="s">
        <v>10</v>
      </c>
      <c r="N3" s="15" t="s">
        <v>15</v>
      </c>
    </row>
    <row r="4" spans="2:14" ht="32.4" x14ac:dyDescent="0.45">
      <c r="B4" s="1"/>
      <c r="C4" s="1"/>
      <c r="D4" s="54" t="s">
        <v>95</v>
      </c>
      <c r="E4" s="1"/>
      <c r="F4" s="74"/>
      <c r="G4" s="75"/>
      <c r="H4" s="75"/>
      <c r="I4" s="75"/>
      <c r="J4" s="1"/>
      <c r="K4" s="26" t="s">
        <v>12</v>
      </c>
      <c r="L4" s="22" t="s">
        <v>13</v>
      </c>
      <c r="M4" s="23" t="s">
        <v>14</v>
      </c>
      <c r="N4" s="15" t="s">
        <v>40</v>
      </c>
    </row>
    <row r="5" spans="2:14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30" t="s">
        <v>16</v>
      </c>
      <c r="L5" s="31" t="s">
        <v>17</v>
      </c>
      <c r="M5" s="32">
        <v>1</v>
      </c>
      <c r="N5" s="16" t="s">
        <v>11</v>
      </c>
    </row>
    <row r="6" spans="2:14" ht="32.4" x14ac:dyDescent="0.45">
      <c r="B6" s="156" t="s">
        <v>18</v>
      </c>
      <c r="C6" s="158" t="s">
        <v>19</v>
      </c>
      <c r="D6" s="158" t="s">
        <v>20</v>
      </c>
      <c r="E6" s="355" t="s">
        <v>21</v>
      </c>
      <c r="F6" s="158" t="s">
        <v>22</v>
      </c>
      <c r="G6" s="158"/>
      <c r="H6" s="358" t="s">
        <v>23</v>
      </c>
      <c r="I6" s="359"/>
      <c r="J6" s="360"/>
      <c r="K6" s="158" t="s">
        <v>24</v>
      </c>
      <c r="L6" s="158"/>
      <c r="M6" s="158"/>
      <c r="N6" s="163"/>
    </row>
    <row r="7" spans="2:14" ht="32.4" x14ac:dyDescent="0.45">
      <c r="B7" s="157"/>
      <c r="C7" s="159"/>
      <c r="D7" s="159"/>
      <c r="E7" s="356"/>
      <c r="F7" s="33" t="s">
        <v>25</v>
      </c>
      <c r="G7" s="33" t="s">
        <v>26</v>
      </c>
      <c r="H7" s="33" t="s">
        <v>27</v>
      </c>
      <c r="I7" s="33" t="s">
        <v>28</v>
      </c>
      <c r="J7" s="33" t="s">
        <v>29</v>
      </c>
      <c r="K7" s="33" t="s">
        <v>30</v>
      </c>
      <c r="L7" s="33" t="s">
        <v>2</v>
      </c>
      <c r="M7" s="33" t="s">
        <v>31</v>
      </c>
      <c r="N7" s="37" t="s">
        <v>42</v>
      </c>
    </row>
    <row r="8" spans="2:14" ht="26.4" x14ac:dyDescent="0.45">
      <c r="B8" s="152" t="s">
        <v>144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5"/>
    </row>
    <row r="9" spans="2:14" ht="26.4" x14ac:dyDescent="0.45">
      <c r="B9" s="11">
        <v>101</v>
      </c>
      <c r="C9" s="12" t="s">
        <v>33</v>
      </c>
      <c r="D9" s="12" t="s">
        <v>46</v>
      </c>
      <c r="E9" s="12" t="s">
        <v>129</v>
      </c>
      <c r="F9" s="12" t="s">
        <v>145</v>
      </c>
      <c r="G9" s="12"/>
      <c r="H9" s="13" t="s">
        <v>147</v>
      </c>
      <c r="I9" s="14">
        <v>43969</v>
      </c>
      <c r="J9" s="14">
        <v>43973</v>
      </c>
      <c r="K9" s="12" t="str">
        <f>IF(M9&lt;=30%,"待機",IF(M9&lt;=69%,"作業中",IF(M9&gt;=70%,"終了","　")))</f>
        <v>終了</v>
      </c>
      <c r="L9" s="12" t="str">
        <f t="shared" ref="L9:L17" si="0">IF(M9&lt;=30%,"警",IF(M9&lt;=69%,"注",IF(M9&gt;=70%,"安","　")))</f>
        <v>安</v>
      </c>
      <c r="M9" s="24">
        <v>1</v>
      </c>
      <c r="N9" s="15" t="s">
        <v>15</v>
      </c>
    </row>
    <row r="10" spans="2:14" ht="26.4" x14ac:dyDescent="0.45">
      <c r="B10" s="11">
        <v>102</v>
      </c>
      <c r="C10" s="12" t="s">
        <v>33</v>
      </c>
      <c r="D10" s="12" t="s">
        <v>46</v>
      </c>
      <c r="E10" s="12" t="s">
        <v>130</v>
      </c>
      <c r="F10" s="12" t="s">
        <v>146</v>
      </c>
      <c r="G10" s="12"/>
      <c r="H10" s="13" t="s">
        <v>147</v>
      </c>
      <c r="I10" s="14">
        <v>43969</v>
      </c>
      <c r="J10" s="14">
        <v>43973</v>
      </c>
      <c r="K10" s="12" t="str">
        <f t="shared" ref="K10:K23" si="1">IF(M10&lt;=30%,"待機",IF(M10&lt;=69%,"作業中",IF(M10&gt;=70%,"終了","　")))</f>
        <v>終了</v>
      </c>
      <c r="L10" s="12" t="str">
        <f t="shared" si="0"/>
        <v>安</v>
      </c>
      <c r="M10" s="24">
        <v>1</v>
      </c>
      <c r="N10" s="15" t="s">
        <v>15</v>
      </c>
    </row>
    <row r="11" spans="2:14" ht="26.4" x14ac:dyDescent="0.45">
      <c r="B11" s="11">
        <v>103</v>
      </c>
      <c r="C11" s="12" t="s">
        <v>33</v>
      </c>
      <c r="D11" s="12" t="s">
        <v>46</v>
      </c>
      <c r="E11" s="12" t="s">
        <v>142</v>
      </c>
      <c r="F11" s="64" t="s">
        <v>146</v>
      </c>
      <c r="G11" s="12"/>
      <c r="H11" s="13" t="s">
        <v>147</v>
      </c>
      <c r="I11" s="14">
        <v>43976</v>
      </c>
      <c r="J11" s="14">
        <v>43980</v>
      </c>
      <c r="K11" s="12" t="str">
        <f t="shared" si="1"/>
        <v>終了</v>
      </c>
      <c r="L11" s="12" t="str">
        <f t="shared" si="0"/>
        <v>安</v>
      </c>
      <c r="M11" s="24">
        <v>1</v>
      </c>
      <c r="N11" s="15" t="s">
        <v>15</v>
      </c>
    </row>
    <row r="12" spans="2:14" ht="26.4" x14ac:dyDescent="0.45">
      <c r="B12" s="11">
        <v>104</v>
      </c>
      <c r="C12" s="12" t="s">
        <v>33</v>
      </c>
      <c r="D12" s="12" t="s">
        <v>46</v>
      </c>
      <c r="E12" s="12" t="s">
        <v>143</v>
      </c>
      <c r="F12" s="12" t="s">
        <v>146</v>
      </c>
      <c r="G12" s="12"/>
      <c r="H12" s="13" t="s">
        <v>147</v>
      </c>
      <c r="I12" s="14">
        <v>43976</v>
      </c>
      <c r="J12" s="14">
        <v>43980</v>
      </c>
      <c r="K12" s="12" t="str">
        <f t="shared" si="1"/>
        <v>終了</v>
      </c>
      <c r="L12" s="12" t="str">
        <f t="shared" si="0"/>
        <v>安</v>
      </c>
      <c r="M12" s="24">
        <v>1</v>
      </c>
      <c r="N12" s="15" t="s">
        <v>15</v>
      </c>
    </row>
    <row r="13" spans="2:14" ht="26.4" x14ac:dyDescent="0.45">
      <c r="B13" s="11">
        <v>105</v>
      </c>
      <c r="C13" s="12" t="s">
        <v>33</v>
      </c>
      <c r="D13" s="12" t="s">
        <v>46</v>
      </c>
      <c r="E13" s="12" t="s">
        <v>190</v>
      </c>
      <c r="F13" s="12" t="s">
        <v>145</v>
      </c>
      <c r="G13" s="12"/>
      <c r="H13" s="13"/>
      <c r="I13" s="14"/>
      <c r="J13" s="14"/>
      <c r="K13" s="12" t="str">
        <f t="shared" si="1"/>
        <v>終了</v>
      </c>
      <c r="L13" s="12" t="str">
        <f t="shared" si="0"/>
        <v>安</v>
      </c>
      <c r="M13" s="24">
        <v>1</v>
      </c>
      <c r="N13" s="15" t="s">
        <v>15</v>
      </c>
    </row>
    <row r="14" spans="2:14" ht="26.4" x14ac:dyDescent="0.45">
      <c r="B14" s="11">
        <v>106</v>
      </c>
      <c r="C14" s="12" t="s">
        <v>33</v>
      </c>
      <c r="D14" s="12" t="s">
        <v>46</v>
      </c>
      <c r="E14" s="12" t="s">
        <v>191</v>
      </c>
      <c r="F14" s="12" t="s">
        <v>145</v>
      </c>
      <c r="G14" s="12"/>
      <c r="H14" s="13"/>
      <c r="I14" s="14"/>
      <c r="J14" s="14"/>
      <c r="K14" s="12" t="str">
        <f t="shared" si="1"/>
        <v>終了</v>
      </c>
      <c r="L14" s="12" t="str">
        <f t="shared" si="0"/>
        <v>安</v>
      </c>
      <c r="M14" s="24">
        <v>1</v>
      </c>
      <c r="N14" s="15" t="s">
        <v>15</v>
      </c>
    </row>
    <row r="15" spans="2:14" ht="26.4" x14ac:dyDescent="0.45">
      <c r="B15" s="11">
        <v>107</v>
      </c>
      <c r="C15" s="12" t="s">
        <v>33</v>
      </c>
      <c r="D15" s="12" t="s">
        <v>46</v>
      </c>
      <c r="E15" s="12" t="s">
        <v>192</v>
      </c>
      <c r="F15" s="12" t="s">
        <v>145</v>
      </c>
      <c r="G15" s="12"/>
      <c r="H15" s="13"/>
      <c r="I15" s="14"/>
      <c r="J15" s="14"/>
      <c r="K15" s="12" t="str">
        <f t="shared" si="1"/>
        <v>終了</v>
      </c>
      <c r="L15" s="12" t="str">
        <f t="shared" si="0"/>
        <v>安</v>
      </c>
      <c r="M15" s="24">
        <v>1</v>
      </c>
      <c r="N15" s="15" t="s">
        <v>15</v>
      </c>
    </row>
    <row r="16" spans="2:14" ht="26.4" x14ac:dyDescent="0.45">
      <c r="B16" s="11">
        <v>108</v>
      </c>
      <c r="C16" s="12" t="s">
        <v>33</v>
      </c>
      <c r="D16" s="12" t="s">
        <v>46</v>
      </c>
      <c r="E16" s="12" t="s">
        <v>193</v>
      </c>
      <c r="F16" s="12"/>
      <c r="G16" s="12"/>
      <c r="H16" s="13"/>
      <c r="I16" s="14"/>
      <c r="J16" s="14"/>
      <c r="K16" s="12" t="str">
        <f t="shared" si="1"/>
        <v>待機</v>
      </c>
      <c r="L16" s="12" t="str">
        <f t="shared" si="0"/>
        <v>警</v>
      </c>
      <c r="M16" s="24">
        <v>0</v>
      </c>
      <c r="N16" s="15" t="s">
        <v>15</v>
      </c>
    </row>
    <row r="17" spans="2:14" ht="26.4" x14ac:dyDescent="0.45">
      <c r="B17" s="11">
        <v>109</v>
      </c>
      <c r="C17" s="12" t="s">
        <v>33</v>
      </c>
      <c r="D17" s="12" t="s">
        <v>46</v>
      </c>
      <c r="E17" s="12"/>
      <c r="F17" s="12"/>
      <c r="G17" s="12"/>
      <c r="H17" s="13"/>
      <c r="I17" s="14"/>
      <c r="J17" s="14"/>
      <c r="K17" s="12" t="str">
        <f t="shared" si="1"/>
        <v>待機</v>
      </c>
      <c r="L17" s="12" t="str">
        <f t="shared" si="0"/>
        <v>警</v>
      </c>
      <c r="M17" s="24">
        <v>0</v>
      </c>
      <c r="N17" s="15" t="s">
        <v>15</v>
      </c>
    </row>
    <row r="18" spans="2:14" ht="22.2" customHeight="1" x14ac:dyDescent="0.45">
      <c r="B18" s="11">
        <v>110</v>
      </c>
      <c r="C18" s="12" t="s">
        <v>33</v>
      </c>
      <c r="D18" s="12" t="s">
        <v>46</v>
      </c>
      <c r="E18" s="12"/>
      <c r="F18" s="12"/>
      <c r="G18" s="12"/>
      <c r="H18" s="13"/>
      <c r="I18" s="14"/>
      <c r="J18" s="14"/>
      <c r="K18" s="12" t="str">
        <f t="shared" si="1"/>
        <v>待機</v>
      </c>
      <c r="L18" s="12" t="str">
        <f t="shared" ref="L18:L23" si="2">IF(M18&lt;=30%,"警",IF(M18&lt;=69%,"注",IF(M18&gt;=70%,"安","　")))</f>
        <v>警</v>
      </c>
      <c r="M18" s="24">
        <v>0</v>
      </c>
      <c r="N18" s="15" t="s">
        <v>15</v>
      </c>
    </row>
    <row r="19" spans="2:14" ht="26.4" x14ac:dyDescent="0.45">
      <c r="B19" s="11">
        <v>111</v>
      </c>
      <c r="C19" s="12" t="s">
        <v>33</v>
      </c>
      <c r="D19" s="12" t="s">
        <v>46</v>
      </c>
      <c r="E19" s="12"/>
      <c r="F19" s="12"/>
      <c r="G19" s="12"/>
      <c r="H19" s="13"/>
      <c r="I19" s="14"/>
      <c r="J19" s="14"/>
      <c r="K19" s="12" t="str">
        <f t="shared" si="1"/>
        <v>待機</v>
      </c>
      <c r="L19" s="12" t="str">
        <f t="shared" si="2"/>
        <v>警</v>
      </c>
      <c r="M19" s="24">
        <v>0</v>
      </c>
      <c r="N19" s="15" t="s">
        <v>15</v>
      </c>
    </row>
    <row r="20" spans="2:14" ht="26.4" x14ac:dyDescent="0.45">
      <c r="B20" s="11">
        <v>112</v>
      </c>
      <c r="C20" s="12" t="s">
        <v>33</v>
      </c>
      <c r="D20" s="12" t="s">
        <v>46</v>
      </c>
      <c r="E20" s="12"/>
      <c r="F20" s="12"/>
      <c r="G20" s="12"/>
      <c r="H20" s="13"/>
      <c r="I20" s="14"/>
      <c r="J20" s="14"/>
      <c r="K20" s="12" t="str">
        <f t="shared" si="1"/>
        <v>待機</v>
      </c>
      <c r="L20" s="12" t="str">
        <f t="shared" si="2"/>
        <v>警</v>
      </c>
      <c r="M20" s="24">
        <v>0</v>
      </c>
      <c r="N20" s="15" t="s">
        <v>15</v>
      </c>
    </row>
    <row r="21" spans="2:14" ht="26.4" x14ac:dyDescent="0.45">
      <c r="B21" s="11">
        <v>113</v>
      </c>
      <c r="C21" s="12" t="s">
        <v>33</v>
      </c>
      <c r="D21" s="12" t="s">
        <v>46</v>
      </c>
      <c r="E21" s="12"/>
      <c r="F21" s="12"/>
      <c r="G21" s="12"/>
      <c r="H21" s="13"/>
      <c r="I21" s="14"/>
      <c r="J21" s="14"/>
      <c r="K21" s="12" t="str">
        <f t="shared" si="1"/>
        <v>待機</v>
      </c>
      <c r="L21" s="12" t="str">
        <f t="shared" si="2"/>
        <v>警</v>
      </c>
      <c r="M21" s="24">
        <v>0</v>
      </c>
      <c r="N21" s="15" t="s">
        <v>15</v>
      </c>
    </row>
    <row r="22" spans="2:14" ht="26.4" x14ac:dyDescent="0.45">
      <c r="B22" s="11">
        <v>114</v>
      </c>
      <c r="C22" s="12" t="s">
        <v>33</v>
      </c>
      <c r="D22" s="12" t="s">
        <v>46</v>
      </c>
      <c r="E22" s="12"/>
      <c r="F22" s="12"/>
      <c r="G22" s="12"/>
      <c r="H22" s="13"/>
      <c r="I22" s="14"/>
      <c r="J22" s="14"/>
      <c r="K22" s="12" t="str">
        <f t="shared" si="1"/>
        <v>待機</v>
      </c>
      <c r="L22" s="12" t="str">
        <f t="shared" si="2"/>
        <v>警</v>
      </c>
      <c r="M22" s="24">
        <v>0</v>
      </c>
      <c r="N22" s="15" t="s">
        <v>15</v>
      </c>
    </row>
    <row r="23" spans="2:14" ht="26.4" x14ac:dyDescent="0.45">
      <c r="B23" s="11">
        <v>115</v>
      </c>
      <c r="C23" s="12" t="s">
        <v>33</v>
      </c>
      <c r="D23" s="12" t="s">
        <v>46</v>
      </c>
      <c r="E23" s="12"/>
      <c r="F23" s="12"/>
      <c r="G23" s="12"/>
      <c r="H23" s="13"/>
      <c r="I23" s="14"/>
      <c r="J23" s="14"/>
      <c r="K23" s="12" t="str">
        <f t="shared" si="1"/>
        <v>待機</v>
      </c>
      <c r="L23" s="12" t="str">
        <f t="shared" si="2"/>
        <v>警</v>
      </c>
      <c r="M23" s="24">
        <v>0</v>
      </c>
      <c r="N23" s="15" t="s">
        <v>15</v>
      </c>
    </row>
  </sheetData>
  <mergeCells count="9">
    <mergeCell ref="K6:N6"/>
    <mergeCell ref="B8:N8"/>
    <mergeCell ref="E6:E7"/>
    <mergeCell ref="H6:J6"/>
    <mergeCell ref="G2:I2"/>
    <mergeCell ref="B6:B7"/>
    <mergeCell ref="C6:C7"/>
    <mergeCell ref="D6:D7"/>
    <mergeCell ref="F6:G6"/>
  </mergeCells>
  <phoneticPr fontId="1"/>
  <conditionalFormatting sqref="F2 F5:F7 F9:F10 F12:F17">
    <cfRule type="containsText" dxfId="1677" priority="324" operator="containsText" text="未定">
      <formula>NOT(ISERROR(SEARCH("未定",F2)))</formula>
    </cfRule>
    <cfRule type="containsText" dxfId="1676" priority="325" operator="containsText" text="館田">
      <formula>NOT(ISERROR(SEARCH("館田",F2)))</formula>
    </cfRule>
    <cfRule type="containsText" dxfId="1675" priority="326" operator="containsText" text="蛯名">
      <formula>NOT(ISERROR(SEARCH("蛯名",F2)))</formula>
    </cfRule>
    <cfRule type="containsText" dxfId="1674" priority="327" operator="containsText" text="圷">
      <formula>NOT(ISERROR(SEARCH("圷",F2)))</formula>
    </cfRule>
    <cfRule type="containsText" dxfId="1673" priority="328" operator="containsText" text="荒谷">
      <formula>NOT(ISERROR(SEARCH("荒谷",F2)))</formula>
    </cfRule>
  </conditionalFormatting>
  <conditionalFormatting sqref="G5:G7 G9:G13">
    <cfRule type="containsText" dxfId="1672" priority="322" operator="containsText" text="館田">
      <formula>NOT(ISERROR(SEARCH("館田",G5)))</formula>
    </cfRule>
    <cfRule type="containsText" dxfId="1671" priority="323" operator="containsText" text="蛯名">
      <formula>NOT(ISERROR(SEARCH("蛯名",G5)))</formula>
    </cfRule>
  </conditionalFormatting>
  <conditionalFormatting sqref="K2:K7 K9:K23">
    <cfRule type="containsText" dxfId="1670" priority="319" operator="containsText" text="作業終了">
      <formula>NOT(ISERROR(SEARCH("作業終了",K2)))</formula>
    </cfRule>
    <cfRule type="containsText" dxfId="1669" priority="320" operator="containsText" text="作業中">
      <formula>NOT(ISERROR(SEARCH("作業中",K2)))</formula>
    </cfRule>
    <cfRule type="containsText" dxfId="1668" priority="321" operator="containsText" text="待機">
      <formula>NOT(ISERROR(SEARCH("待機",K2)))</formula>
    </cfRule>
  </conditionalFormatting>
  <conditionalFormatting sqref="L2:L5 L9:L13 L7">
    <cfRule type="containsText" dxfId="1667" priority="311" operator="containsText" text="注">
      <formula>NOT(ISERROR(SEARCH("注",L2)))</formula>
    </cfRule>
    <cfRule type="containsText" dxfId="1666" priority="315" operator="containsText" text="警">
      <formula>NOT(ISERROR(SEARCH("警",L2)))</formula>
    </cfRule>
    <cfRule type="containsText" dxfId="1665" priority="316" operator="containsText" text="安全">
      <formula>NOT(ISERROR(SEARCH("安全",L2)))</formula>
    </cfRule>
    <cfRule type="containsText" dxfId="1664" priority="317" operator="containsText" text="注意">
      <formula>NOT(ISERROR(SEARCH("注意",L2)))</formula>
    </cfRule>
    <cfRule type="containsText" dxfId="1663" priority="318" operator="containsText" text="警告">
      <formula>NOT(ISERROR(SEARCH("警告",L2)))</formula>
    </cfRule>
  </conditionalFormatting>
  <conditionalFormatting sqref="N2:N4 N7 N9:N13">
    <cfRule type="containsText" dxfId="1662" priority="313" operator="containsText" text="不実装">
      <formula>NOT(ISERROR(SEARCH("不実装",N2)))</formula>
    </cfRule>
    <cfRule type="containsText" dxfId="1661" priority="314" operator="containsText" text="実装">
      <formula>NOT(ISERROR(SEARCH("実装",N2)))</formula>
    </cfRule>
  </conditionalFormatting>
  <conditionalFormatting sqref="F2:F7 F9:F10 F12:F17">
    <cfRule type="containsText" dxfId="1660" priority="312" operator="containsText" text="舘田">
      <formula>NOT(ISERROR(SEARCH("舘田",F2)))</formula>
    </cfRule>
  </conditionalFormatting>
  <conditionalFormatting sqref="L2:L5 L9:L13 L7">
    <cfRule type="containsText" dxfId="1659" priority="305" operator="containsText" text="安">
      <formula>NOT(ISERROR(SEARCH("安",L2)))</formula>
    </cfRule>
    <cfRule type="containsText" dxfId="1658" priority="306" operator="containsText" text="安">
      <formula>NOT(ISERROR(SEARCH("安",L2)))</formula>
    </cfRule>
    <cfRule type="containsText" dxfId="1657" priority="307" operator="containsText" text="安">
      <formula>NOT(ISERROR(SEARCH("安",L2)))</formula>
    </cfRule>
    <cfRule type="containsText" dxfId="1656" priority="310" operator="containsText" text="安">
      <formula>NOT(ISERROR(SEARCH("安",L2)))</formula>
    </cfRule>
  </conditionalFormatting>
  <conditionalFormatting sqref="K2:K7 K9:K23">
    <cfRule type="containsText" dxfId="1655" priority="304" operator="containsText" text="終了">
      <formula>NOT(ISERROR(SEARCH("終了",K2)))</formula>
    </cfRule>
    <cfRule type="containsText" dxfId="1654" priority="308" operator="containsText" text="終了">
      <formula>NOT(ISERROR(SEARCH("終了",K2)))</formula>
    </cfRule>
    <cfRule type="containsText" dxfId="1653" priority="309" operator="containsText" text="作業終了">
      <formula>NOT(ISERROR(SEARCH("作業終了",K2)))</formula>
    </cfRule>
  </conditionalFormatting>
  <conditionalFormatting sqref="N5">
    <cfRule type="containsText" dxfId="1652" priority="302" operator="containsText" text="不実装">
      <formula>NOT(ISERROR(SEARCH("不実装",N5)))</formula>
    </cfRule>
    <cfRule type="containsText" dxfId="1651" priority="303" operator="containsText" text="実装">
      <formula>NOT(ISERROR(SEARCH("実装",N5)))</formula>
    </cfRule>
  </conditionalFormatting>
  <conditionalFormatting sqref="N9:N13 N2:N5 N7">
    <cfRule type="containsText" dxfId="1650" priority="301" operator="containsText" text="実装中">
      <formula>NOT(ISERROR(SEARCH("実装中",N2)))</formula>
    </cfRule>
  </conditionalFormatting>
  <conditionalFormatting sqref="M2:M5 M7 M9:M15">
    <cfRule type="containsText" dxfId="1649" priority="298" operator="containsText" text="60">
      <formula>NOT(ISERROR(SEARCH("60",M2)))</formula>
    </cfRule>
    <cfRule type="containsText" dxfId="1648" priority="299" operator="containsText" text="30">
      <formula>NOT(ISERROR(SEARCH("30",M2)))</formula>
    </cfRule>
    <cfRule type="containsText" dxfId="1647" priority="300" operator="containsText" text="30％">
      <formula>NOT(ISERROR(SEARCH("30％",M2)))</formula>
    </cfRule>
  </conditionalFormatting>
  <conditionalFormatting sqref="F2:F7 F9:F10 F12:F17">
    <cfRule type="containsText" dxfId="1646" priority="291" operator="containsText" text="有馬">
      <formula>NOT(ISERROR(SEARCH("有馬",F2)))</formula>
    </cfRule>
    <cfRule type="containsText" dxfId="1645" priority="292" operator="containsText" text="有馬">
      <formula>NOT(ISERROR(SEARCH("有馬",F2)))</formula>
    </cfRule>
    <cfRule type="containsText" dxfId="1644" priority="293" operator="containsText" text="石田">
      <formula>NOT(ISERROR(SEARCH("石田",F2)))</formula>
    </cfRule>
    <cfRule type="containsText" dxfId="1643" priority="294" operator="containsText" text="石田">
      <formula>NOT(ISERROR(SEARCH("石田",F2)))</formula>
    </cfRule>
    <cfRule type="containsText" dxfId="1642" priority="295" operator="containsText" text="横道">
      <formula>NOT(ISERROR(SEARCH("横道",F2)))</formula>
    </cfRule>
    <cfRule type="containsText" dxfId="1641" priority="296" operator="containsText" text="佐藤">
      <formula>NOT(ISERROR(SEARCH("佐藤",F2)))</formula>
    </cfRule>
    <cfRule type="containsText" dxfId="1640" priority="297" operator="containsText" text="未定">
      <formula>NOT(ISERROR(SEARCH("未定",F2)))</formula>
    </cfRule>
  </conditionalFormatting>
  <conditionalFormatting sqref="G14:G17">
    <cfRule type="containsText" dxfId="1639" priority="248" operator="containsText" text="館田">
      <formula>NOT(ISERROR(SEARCH("館田",G14)))</formula>
    </cfRule>
    <cfRule type="containsText" dxfId="1638" priority="249" operator="containsText" text="蛯名">
      <formula>NOT(ISERROR(SEARCH("蛯名",G14)))</formula>
    </cfRule>
  </conditionalFormatting>
  <conditionalFormatting sqref="L14:L17">
    <cfRule type="containsText" dxfId="1637" priority="237" operator="containsText" text="注">
      <formula>NOT(ISERROR(SEARCH("注",L14)))</formula>
    </cfRule>
    <cfRule type="containsText" dxfId="1636" priority="241" operator="containsText" text="警">
      <formula>NOT(ISERROR(SEARCH("警",L14)))</formula>
    </cfRule>
    <cfRule type="containsText" dxfId="1635" priority="242" operator="containsText" text="安全">
      <formula>NOT(ISERROR(SEARCH("安全",L14)))</formula>
    </cfRule>
    <cfRule type="containsText" dxfId="1634" priority="243" operator="containsText" text="注意">
      <formula>NOT(ISERROR(SEARCH("注意",L14)))</formula>
    </cfRule>
    <cfRule type="containsText" dxfId="1633" priority="244" operator="containsText" text="警告">
      <formula>NOT(ISERROR(SEARCH("警告",L14)))</formula>
    </cfRule>
  </conditionalFormatting>
  <conditionalFormatting sqref="N14:N17">
    <cfRule type="containsText" dxfId="1632" priority="239" operator="containsText" text="不実装">
      <formula>NOT(ISERROR(SEARCH("不実装",N14)))</formula>
    </cfRule>
    <cfRule type="containsText" dxfId="1631" priority="240" operator="containsText" text="実装">
      <formula>NOT(ISERROR(SEARCH("実装",N14)))</formula>
    </cfRule>
  </conditionalFormatting>
  <conditionalFormatting sqref="L14:L17">
    <cfRule type="containsText" dxfId="1630" priority="231" operator="containsText" text="安">
      <formula>NOT(ISERROR(SEARCH("安",L14)))</formula>
    </cfRule>
    <cfRule type="containsText" dxfId="1629" priority="232" operator="containsText" text="安">
      <formula>NOT(ISERROR(SEARCH("安",L14)))</formula>
    </cfRule>
    <cfRule type="containsText" dxfId="1628" priority="233" operator="containsText" text="安">
      <formula>NOT(ISERROR(SEARCH("安",L14)))</formula>
    </cfRule>
    <cfRule type="containsText" dxfId="1627" priority="236" operator="containsText" text="安">
      <formula>NOT(ISERROR(SEARCH("安",L14)))</formula>
    </cfRule>
  </conditionalFormatting>
  <conditionalFormatting sqref="N14:N17">
    <cfRule type="containsText" dxfId="1626" priority="229" operator="containsText" text="実装中">
      <formula>NOT(ISERROR(SEARCH("実装中",N14)))</formula>
    </cfRule>
  </conditionalFormatting>
  <conditionalFormatting sqref="M16:M17">
    <cfRule type="containsText" dxfId="1625" priority="226" operator="containsText" text="60">
      <formula>NOT(ISERROR(SEARCH("60",M16)))</formula>
    </cfRule>
    <cfRule type="containsText" dxfId="1624" priority="227" operator="containsText" text="30">
      <formula>NOT(ISERROR(SEARCH("30",M16)))</formula>
    </cfRule>
    <cfRule type="containsText" dxfId="1623" priority="228" operator="containsText" text="30％">
      <formula>NOT(ISERROR(SEARCH("30％",M16)))</formula>
    </cfRule>
  </conditionalFormatting>
  <conditionalFormatting sqref="G2:G4">
    <cfRule type="containsText" dxfId="1622" priority="217" operator="containsText" text="館田">
      <formula>NOT(ISERROR(SEARCH("館田",G2)))</formula>
    </cfRule>
    <cfRule type="containsText" dxfId="1621" priority="218" operator="containsText" text="蛯名">
      <formula>NOT(ISERROR(SEARCH("蛯名",G2)))</formula>
    </cfRule>
  </conditionalFormatting>
  <conditionalFormatting sqref="F18">
    <cfRule type="containsText" dxfId="1620" priority="212" operator="containsText" text="未定">
      <formula>NOT(ISERROR(SEARCH("未定",F18)))</formula>
    </cfRule>
    <cfRule type="containsText" dxfId="1619" priority="213" operator="containsText" text="館田">
      <formula>NOT(ISERROR(SEARCH("館田",F18)))</formula>
    </cfRule>
    <cfRule type="containsText" dxfId="1618" priority="214" operator="containsText" text="蛯名">
      <formula>NOT(ISERROR(SEARCH("蛯名",F18)))</formula>
    </cfRule>
    <cfRule type="containsText" dxfId="1617" priority="215" operator="containsText" text="圷">
      <formula>NOT(ISERROR(SEARCH("圷",F18)))</formula>
    </cfRule>
    <cfRule type="containsText" dxfId="1616" priority="216" operator="containsText" text="荒谷">
      <formula>NOT(ISERROR(SEARCH("荒谷",F18)))</formula>
    </cfRule>
  </conditionalFormatting>
  <conditionalFormatting sqref="F18">
    <cfRule type="containsText" dxfId="1615" priority="211" operator="containsText" text="舘田">
      <formula>NOT(ISERROR(SEARCH("舘田",F18)))</formula>
    </cfRule>
  </conditionalFormatting>
  <conditionalFormatting sqref="F18">
    <cfRule type="containsText" dxfId="1614" priority="204" operator="containsText" text="有馬">
      <formula>NOT(ISERROR(SEARCH("有馬",F18)))</formula>
    </cfRule>
    <cfRule type="containsText" dxfId="1613" priority="205" operator="containsText" text="有馬">
      <formula>NOT(ISERROR(SEARCH("有馬",F18)))</formula>
    </cfRule>
    <cfRule type="containsText" dxfId="1612" priority="206" operator="containsText" text="石田">
      <formula>NOT(ISERROR(SEARCH("石田",F18)))</formula>
    </cfRule>
    <cfRule type="containsText" dxfId="1611" priority="207" operator="containsText" text="石田">
      <formula>NOT(ISERROR(SEARCH("石田",F18)))</formula>
    </cfRule>
    <cfRule type="containsText" dxfId="1610" priority="208" operator="containsText" text="横道">
      <formula>NOT(ISERROR(SEARCH("横道",F18)))</formula>
    </cfRule>
    <cfRule type="containsText" dxfId="1609" priority="209" operator="containsText" text="佐藤">
      <formula>NOT(ISERROR(SEARCH("佐藤",F18)))</formula>
    </cfRule>
    <cfRule type="containsText" dxfId="1608" priority="210" operator="containsText" text="未定">
      <formula>NOT(ISERROR(SEARCH("未定",F18)))</formula>
    </cfRule>
  </conditionalFormatting>
  <conditionalFormatting sqref="G18">
    <cfRule type="containsText" dxfId="1607" priority="202" operator="containsText" text="館田">
      <formula>NOT(ISERROR(SEARCH("館田",G18)))</formula>
    </cfRule>
    <cfRule type="containsText" dxfId="1606" priority="203" operator="containsText" text="蛯名">
      <formula>NOT(ISERROR(SEARCH("蛯名",G18)))</formula>
    </cfRule>
  </conditionalFormatting>
  <conditionalFormatting sqref="L18">
    <cfRule type="containsText" dxfId="1605" priority="192" operator="containsText" text="注">
      <formula>NOT(ISERROR(SEARCH("注",L18)))</formula>
    </cfRule>
    <cfRule type="containsText" dxfId="1604" priority="195" operator="containsText" text="警">
      <formula>NOT(ISERROR(SEARCH("警",L18)))</formula>
    </cfRule>
    <cfRule type="containsText" dxfId="1603" priority="196" operator="containsText" text="安全">
      <formula>NOT(ISERROR(SEARCH("安全",L18)))</formula>
    </cfRule>
    <cfRule type="containsText" dxfId="1602" priority="197" operator="containsText" text="注意">
      <formula>NOT(ISERROR(SEARCH("注意",L18)))</formula>
    </cfRule>
    <cfRule type="containsText" dxfId="1601" priority="198" operator="containsText" text="警告">
      <formula>NOT(ISERROR(SEARCH("警告",L18)))</formula>
    </cfRule>
  </conditionalFormatting>
  <conditionalFormatting sqref="N18">
    <cfRule type="containsText" dxfId="1600" priority="193" operator="containsText" text="不実装">
      <formula>NOT(ISERROR(SEARCH("不実装",N18)))</formula>
    </cfRule>
    <cfRule type="containsText" dxfId="1599" priority="194" operator="containsText" text="実装">
      <formula>NOT(ISERROR(SEARCH("実装",N18)))</formula>
    </cfRule>
  </conditionalFormatting>
  <conditionalFormatting sqref="L18">
    <cfRule type="containsText" dxfId="1598" priority="186" operator="containsText" text="安">
      <formula>NOT(ISERROR(SEARCH("安",L18)))</formula>
    </cfRule>
    <cfRule type="containsText" dxfId="1597" priority="187" operator="containsText" text="安">
      <formula>NOT(ISERROR(SEARCH("安",L18)))</formula>
    </cfRule>
    <cfRule type="containsText" dxfId="1596" priority="188" operator="containsText" text="安">
      <formula>NOT(ISERROR(SEARCH("安",L18)))</formula>
    </cfRule>
    <cfRule type="containsText" dxfId="1595" priority="191" operator="containsText" text="安">
      <formula>NOT(ISERROR(SEARCH("安",L18)))</formula>
    </cfRule>
  </conditionalFormatting>
  <conditionalFormatting sqref="N18">
    <cfRule type="containsText" dxfId="1594" priority="184" operator="containsText" text="実装中">
      <formula>NOT(ISERROR(SEARCH("実装中",N18)))</formula>
    </cfRule>
  </conditionalFormatting>
  <conditionalFormatting sqref="M18">
    <cfRule type="containsText" dxfId="1593" priority="181" operator="containsText" text="60">
      <formula>NOT(ISERROR(SEARCH("60",M18)))</formula>
    </cfRule>
    <cfRule type="containsText" dxfId="1592" priority="182" operator="containsText" text="30">
      <formula>NOT(ISERROR(SEARCH("30",M18)))</formula>
    </cfRule>
    <cfRule type="containsText" dxfId="1591" priority="183" operator="containsText" text="30％">
      <formula>NOT(ISERROR(SEARCH("30％",M18)))</formula>
    </cfRule>
  </conditionalFormatting>
  <conditionalFormatting sqref="F19">
    <cfRule type="containsText" dxfId="1590" priority="176" operator="containsText" text="未定">
      <formula>NOT(ISERROR(SEARCH("未定",F19)))</formula>
    </cfRule>
    <cfRule type="containsText" dxfId="1589" priority="177" operator="containsText" text="館田">
      <formula>NOT(ISERROR(SEARCH("館田",F19)))</formula>
    </cfRule>
    <cfRule type="containsText" dxfId="1588" priority="178" operator="containsText" text="蛯名">
      <formula>NOT(ISERROR(SEARCH("蛯名",F19)))</formula>
    </cfRule>
    <cfRule type="containsText" dxfId="1587" priority="179" operator="containsText" text="圷">
      <formula>NOT(ISERROR(SEARCH("圷",F19)))</formula>
    </cfRule>
    <cfRule type="containsText" dxfId="1586" priority="180" operator="containsText" text="荒谷">
      <formula>NOT(ISERROR(SEARCH("荒谷",F19)))</formula>
    </cfRule>
  </conditionalFormatting>
  <conditionalFormatting sqref="F19">
    <cfRule type="containsText" dxfId="1585" priority="175" operator="containsText" text="舘田">
      <formula>NOT(ISERROR(SEARCH("舘田",F19)))</formula>
    </cfRule>
  </conditionalFormatting>
  <conditionalFormatting sqref="F19">
    <cfRule type="containsText" dxfId="1584" priority="168" operator="containsText" text="有馬">
      <formula>NOT(ISERROR(SEARCH("有馬",F19)))</formula>
    </cfRule>
    <cfRule type="containsText" dxfId="1583" priority="169" operator="containsText" text="有馬">
      <formula>NOT(ISERROR(SEARCH("有馬",F19)))</formula>
    </cfRule>
    <cfRule type="containsText" dxfId="1582" priority="170" operator="containsText" text="石田">
      <formula>NOT(ISERROR(SEARCH("石田",F19)))</formula>
    </cfRule>
    <cfRule type="containsText" dxfId="1581" priority="171" operator="containsText" text="石田">
      <formula>NOT(ISERROR(SEARCH("石田",F19)))</formula>
    </cfRule>
    <cfRule type="containsText" dxfId="1580" priority="172" operator="containsText" text="横道">
      <formula>NOT(ISERROR(SEARCH("横道",F19)))</formula>
    </cfRule>
    <cfRule type="containsText" dxfId="1579" priority="173" operator="containsText" text="佐藤">
      <formula>NOT(ISERROR(SEARCH("佐藤",F19)))</formula>
    </cfRule>
    <cfRule type="containsText" dxfId="1578" priority="174" operator="containsText" text="未定">
      <formula>NOT(ISERROR(SEARCH("未定",F19)))</formula>
    </cfRule>
  </conditionalFormatting>
  <conditionalFormatting sqref="G19">
    <cfRule type="containsText" dxfId="1577" priority="166" operator="containsText" text="館田">
      <formula>NOT(ISERROR(SEARCH("館田",G19)))</formula>
    </cfRule>
    <cfRule type="containsText" dxfId="1576" priority="167" operator="containsText" text="蛯名">
      <formula>NOT(ISERROR(SEARCH("蛯名",G19)))</formula>
    </cfRule>
  </conditionalFormatting>
  <conditionalFormatting sqref="L19">
    <cfRule type="containsText" dxfId="1575" priority="156" operator="containsText" text="注">
      <formula>NOT(ISERROR(SEARCH("注",L19)))</formula>
    </cfRule>
    <cfRule type="containsText" dxfId="1574" priority="159" operator="containsText" text="警">
      <formula>NOT(ISERROR(SEARCH("警",L19)))</formula>
    </cfRule>
    <cfRule type="containsText" dxfId="1573" priority="160" operator="containsText" text="安全">
      <formula>NOT(ISERROR(SEARCH("安全",L19)))</formula>
    </cfRule>
    <cfRule type="containsText" dxfId="1572" priority="161" operator="containsText" text="注意">
      <formula>NOT(ISERROR(SEARCH("注意",L19)))</formula>
    </cfRule>
    <cfRule type="containsText" dxfId="1571" priority="162" operator="containsText" text="警告">
      <formula>NOT(ISERROR(SEARCH("警告",L19)))</formula>
    </cfRule>
  </conditionalFormatting>
  <conditionalFormatting sqref="N19">
    <cfRule type="containsText" dxfId="1570" priority="157" operator="containsText" text="不実装">
      <formula>NOT(ISERROR(SEARCH("不実装",N19)))</formula>
    </cfRule>
    <cfRule type="containsText" dxfId="1569" priority="158" operator="containsText" text="実装">
      <formula>NOT(ISERROR(SEARCH("実装",N19)))</formula>
    </cfRule>
  </conditionalFormatting>
  <conditionalFormatting sqref="L19">
    <cfRule type="containsText" dxfId="1568" priority="150" operator="containsText" text="安">
      <formula>NOT(ISERROR(SEARCH("安",L19)))</formula>
    </cfRule>
    <cfRule type="containsText" dxfId="1567" priority="151" operator="containsText" text="安">
      <formula>NOT(ISERROR(SEARCH("安",L19)))</formula>
    </cfRule>
    <cfRule type="containsText" dxfId="1566" priority="152" operator="containsText" text="安">
      <formula>NOT(ISERROR(SEARCH("安",L19)))</formula>
    </cfRule>
    <cfRule type="containsText" dxfId="1565" priority="155" operator="containsText" text="安">
      <formula>NOT(ISERROR(SEARCH("安",L19)))</formula>
    </cfRule>
  </conditionalFormatting>
  <conditionalFormatting sqref="N19">
    <cfRule type="containsText" dxfId="1564" priority="148" operator="containsText" text="実装中">
      <formula>NOT(ISERROR(SEARCH("実装中",N19)))</formula>
    </cfRule>
  </conditionalFormatting>
  <conditionalFormatting sqref="M19">
    <cfRule type="containsText" dxfId="1563" priority="145" operator="containsText" text="60">
      <formula>NOT(ISERROR(SEARCH("60",M19)))</formula>
    </cfRule>
    <cfRule type="containsText" dxfId="1562" priority="146" operator="containsText" text="30">
      <formula>NOT(ISERROR(SEARCH("30",M19)))</formula>
    </cfRule>
    <cfRule type="containsText" dxfId="1561" priority="147" operator="containsText" text="30％">
      <formula>NOT(ISERROR(SEARCH("30％",M19)))</formula>
    </cfRule>
  </conditionalFormatting>
  <conditionalFormatting sqref="F20:F23">
    <cfRule type="containsText" dxfId="1560" priority="32" operator="containsText" text="未定">
      <formula>NOT(ISERROR(SEARCH("未定",F20)))</formula>
    </cfRule>
    <cfRule type="containsText" dxfId="1559" priority="33" operator="containsText" text="館田">
      <formula>NOT(ISERROR(SEARCH("館田",F20)))</formula>
    </cfRule>
    <cfRule type="containsText" dxfId="1558" priority="34" operator="containsText" text="蛯名">
      <formula>NOT(ISERROR(SEARCH("蛯名",F20)))</formula>
    </cfRule>
    <cfRule type="containsText" dxfId="1557" priority="35" operator="containsText" text="圷">
      <formula>NOT(ISERROR(SEARCH("圷",F20)))</formula>
    </cfRule>
    <cfRule type="containsText" dxfId="1556" priority="36" operator="containsText" text="荒谷">
      <formula>NOT(ISERROR(SEARCH("荒谷",F20)))</formula>
    </cfRule>
  </conditionalFormatting>
  <conditionalFormatting sqref="F20:F23">
    <cfRule type="containsText" dxfId="1555" priority="31" operator="containsText" text="舘田">
      <formula>NOT(ISERROR(SEARCH("舘田",F20)))</formula>
    </cfRule>
  </conditionalFormatting>
  <conditionalFormatting sqref="F20:F23">
    <cfRule type="containsText" dxfId="1554" priority="24" operator="containsText" text="有馬">
      <formula>NOT(ISERROR(SEARCH("有馬",F20)))</formula>
    </cfRule>
    <cfRule type="containsText" dxfId="1553" priority="25" operator="containsText" text="有馬">
      <formula>NOT(ISERROR(SEARCH("有馬",F20)))</formula>
    </cfRule>
    <cfRule type="containsText" dxfId="1552" priority="26" operator="containsText" text="石田">
      <formula>NOT(ISERROR(SEARCH("石田",F20)))</formula>
    </cfRule>
    <cfRule type="containsText" dxfId="1551" priority="27" operator="containsText" text="石田">
      <formula>NOT(ISERROR(SEARCH("石田",F20)))</formula>
    </cfRule>
    <cfRule type="containsText" dxfId="1550" priority="28" operator="containsText" text="横道">
      <formula>NOT(ISERROR(SEARCH("横道",F20)))</formula>
    </cfRule>
    <cfRule type="containsText" dxfId="1549" priority="29" operator="containsText" text="佐藤">
      <formula>NOT(ISERROR(SEARCH("佐藤",F20)))</formula>
    </cfRule>
    <cfRule type="containsText" dxfId="1548" priority="30" operator="containsText" text="未定">
      <formula>NOT(ISERROR(SEARCH("未定",F20)))</formula>
    </cfRule>
  </conditionalFormatting>
  <conditionalFormatting sqref="G20:G23">
    <cfRule type="containsText" dxfId="1547" priority="22" operator="containsText" text="館田">
      <formula>NOT(ISERROR(SEARCH("館田",G20)))</formula>
    </cfRule>
    <cfRule type="containsText" dxfId="1546" priority="23" operator="containsText" text="蛯名">
      <formula>NOT(ISERROR(SEARCH("蛯名",G20)))</formula>
    </cfRule>
  </conditionalFormatting>
  <conditionalFormatting sqref="L20:L23">
    <cfRule type="containsText" dxfId="1545" priority="12" operator="containsText" text="注">
      <formula>NOT(ISERROR(SEARCH("注",L20)))</formula>
    </cfRule>
    <cfRule type="containsText" dxfId="1544" priority="15" operator="containsText" text="警">
      <formula>NOT(ISERROR(SEARCH("警",L20)))</formula>
    </cfRule>
    <cfRule type="containsText" dxfId="1543" priority="16" operator="containsText" text="安全">
      <formula>NOT(ISERROR(SEARCH("安全",L20)))</formula>
    </cfRule>
    <cfRule type="containsText" dxfId="1542" priority="17" operator="containsText" text="注意">
      <formula>NOT(ISERROR(SEARCH("注意",L20)))</formula>
    </cfRule>
    <cfRule type="containsText" dxfId="1541" priority="18" operator="containsText" text="警告">
      <formula>NOT(ISERROR(SEARCH("警告",L20)))</formula>
    </cfRule>
  </conditionalFormatting>
  <conditionalFormatting sqref="N20:N23">
    <cfRule type="containsText" dxfId="1540" priority="13" operator="containsText" text="不実装">
      <formula>NOT(ISERROR(SEARCH("不実装",N20)))</formula>
    </cfRule>
    <cfRule type="containsText" dxfId="1539" priority="14" operator="containsText" text="実装">
      <formula>NOT(ISERROR(SEARCH("実装",N20)))</formula>
    </cfRule>
  </conditionalFormatting>
  <conditionalFormatting sqref="L20:L23">
    <cfRule type="containsText" dxfId="1538" priority="6" operator="containsText" text="安">
      <formula>NOT(ISERROR(SEARCH("安",L20)))</formula>
    </cfRule>
    <cfRule type="containsText" dxfId="1537" priority="7" operator="containsText" text="安">
      <formula>NOT(ISERROR(SEARCH("安",L20)))</formula>
    </cfRule>
    <cfRule type="containsText" dxfId="1536" priority="8" operator="containsText" text="安">
      <formula>NOT(ISERROR(SEARCH("安",L20)))</formula>
    </cfRule>
    <cfRule type="containsText" dxfId="1535" priority="11" operator="containsText" text="安">
      <formula>NOT(ISERROR(SEARCH("安",L20)))</formula>
    </cfRule>
  </conditionalFormatting>
  <conditionalFormatting sqref="N20:N23">
    <cfRule type="containsText" dxfId="1534" priority="4" operator="containsText" text="実装中">
      <formula>NOT(ISERROR(SEARCH("実装中",N20)))</formula>
    </cfRule>
  </conditionalFormatting>
  <conditionalFormatting sqref="M20:M23">
    <cfRule type="containsText" dxfId="1533" priority="1" operator="containsText" text="60">
      <formula>NOT(ISERROR(SEARCH("60",M20)))</formula>
    </cfRule>
    <cfRule type="containsText" dxfId="1532" priority="2" operator="containsText" text="30">
      <formula>NOT(ISERROR(SEARCH("30",M20)))</formula>
    </cfRule>
    <cfRule type="containsText" dxfId="1531" priority="3" operator="containsText" text="30％">
      <formula>NOT(ISERROR(SEARCH("30％",M20)))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O76"/>
  <sheetViews>
    <sheetView topLeftCell="A21" zoomScale="55" zoomScaleNormal="55" zoomScalePageLayoutView="20" workbookViewId="0">
      <selection activeCell="M37" sqref="M37:O56"/>
    </sheetView>
  </sheetViews>
  <sheetFormatPr defaultColWidth="9.09765625" defaultRowHeight="18" x14ac:dyDescent="0.45"/>
  <cols>
    <col min="1" max="1" width="9.09765625" style="77" customWidth="1"/>
    <col min="2" max="2" width="8.59765625" style="77" bestFit="1" customWidth="1"/>
    <col min="3" max="3" width="9.3984375" style="77" bestFit="1" customWidth="1"/>
    <col min="4" max="4" width="14.3984375" style="77" bestFit="1" customWidth="1"/>
    <col min="5" max="5" width="47.09765625" style="77" bestFit="1" customWidth="1"/>
    <col min="6" max="6" width="24.8984375" style="77" bestFit="1" customWidth="1"/>
    <col min="7" max="7" width="13.09765625" style="77" bestFit="1" customWidth="1"/>
    <col min="8" max="8" width="32.59765625" style="77" bestFit="1" customWidth="1"/>
    <col min="9" max="9" width="19.3984375" style="77" bestFit="1" customWidth="1"/>
    <col min="10" max="10" width="23.09765625" style="77" customWidth="1"/>
    <col min="11" max="11" width="20.8984375" style="77" bestFit="1" customWidth="1"/>
    <col min="12" max="12" width="12.8984375" style="77" bestFit="1" customWidth="1"/>
    <col min="13" max="13" width="14.09765625" style="77" bestFit="1" customWidth="1"/>
    <col min="14" max="14" width="16.8984375" style="77" bestFit="1" customWidth="1"/>
    <col min="15" max="15" width="44.59765625" style="77" bestFit="1" customWidth="1"/>
    <col min="16" max="16384" width="9.09765625" style="77"/>
  </cols>
  <sheetData>
    <row r="1" spans="2:15" ht="18.600000000000001" thickBot="1" x14ac:dyDescent="0.5"/>
    <row r="2" spans="2:15" ht="33" thickBot="1" x14ac:dyDescent="0.5">
      <c r="B2" s="78"/>
      <c r="C2" s="78"/>
      <c r="D2" s="78"/>
      <c r="E2" s="78"/>
      <c r="F2" s="78"/>
      <c r="G2" s="149" t="s">
        <v>0</v>
      </c>
      <c r="H2" s="150"/>
      <c r="I2" s="151"/>
      <c r="J2" s="78"/>
      <c r="K2" s="27" t="s">
        <v>1</v>
      </c>
      <c r="L2" s="28" t="s">
        <v>2</v>
      </c>
      <c r="M2" s="28" t="s">
        <v>3</v>
      </c>
      <c r="N2" s="29" t="s">
        <v>41</v>
      </c>
    </row>
    <row r="3" spans="2:15" ht="33" thickBot="1" x14ac:dyDescent="0.85">
      <c r="B3" s="78"/>
      <c r="C3" s="78"/>
      <c r="D3" s="79"/>
      <c r="E3" s="79"/>
      <c r="F3" s="2" t="s">
        <v>4</v>
      </c>
      <c r="G3" s="3" t="s">
        <v>5</v>
      </c>
      <c r="H3" s="4" t="s">
        <v>6</v>
      </c>
      <c r="I3" s="5" t="s">
        <v>7</v>
      </c>
      <c r="J3" s="78"/>
      <c r="K3" s="25" t="s">
        <v>8</v>
      </c>
      <c r="L3" s="20" t="s">
        <v>9</v>
      </c>
      <c r="M3" s="21" t="s">
        <v>10</v>
      </c>
      <c r="N3" s="15" t="s">
        <v>15</v>
      </c>
    </row>
    <row r="4" spans="2:15" ht="33" thickBot="1" x14ac:dyDescent="0.5">
      <c r="B4" s="78"/>
      <c r="C4" s="78"/>
      <c r="D4" s="54" t="s">
        <v>95</v>
      </c>
      <c r="E4" s="78"/>
      <c r="F4" s="6"/>
      <c r="G4" s="7"/>
      <c r="H4" s="8"/>
      <c r="I4" s="9"/>
      <c r="J4" s="78"/>
      <c r="K4" s="26" t="s">
        <v>12</v>
      </c>
      <c r="L4" s="22" t="s">
        <v>13</v>
      </c>
      <c r="M4" s="23" t="s">
        <v>14</v>
      </c>
      <c r="N4" s="15" t="s">
        <v>40</v>
      </c>
    </row>
    <row r="5" spans="2:15" ht="27" thickBot="1" x14ac:dyDescent="0.5">
      <c r="B5" s="64"/>
      <c r="C5" s="64"/>
      <c r="D5" s="64"/>
      <c r="E5" s="64"/>
      <c r="F5" s="64"/>
      <c r="G5" s="64"/>
      <c r="H5" s="64"/>
      <c r="I5" s="64"/>
      <c r="J5" s="64"/>
      <c r="K5" s="30" t="s">
        <v>16</v>
      </c>
      <c r="L5" s="31" t="s">
        <v>17</v>
      </c>
      <c r="M5" s="32">
        <v>1</v>
      </c>
      <c r="N5" s="16" t="s">
        <v>11</v>
      </c>
    </row>
    <row r="6" spans="2:15" ht="32.4" x14ac:dyDescent="0.45">
      <c r="B6" s="156" t="s">
        <v>18</v>
      </c>
      <c r="C6" s="158" t="s">
        <v>19</v>
      </c>
      <c r="D6" s="158" t="s">
        <v>20</v>
      </c>
      <c r="E6" s="158" t="s">
        <v>21</v>
      </c>
      <c r="F6" s="158" t="s">
        <v>22</v>
      </c>
      <c r="G6" s="158"/>
      <c r="H6" s="158" t="s">
        <v>23</v>
      </c>
      <c r="I6" s="158"/>
      <c r="J6" s="158"/>
      <c r="K6" s="158" t="s">
        <v>24</v>
      </c>
      <c r="L6" s="158"/>
      <c r="M6" s="158"/>
      <c r="N6" s="158"/>
      <c r="O6" s="178" t="s">
        <v>76</v>
      </c>
    </row>
    <row r="7" spans="2:15" ht="32.4" x14ac:dyDescent="0.45">
      <c r="B7" s="157"/>
      <c r="C7" s="159"/>
      <c r="D7" s="159"/>
      <c r="E7" s="159"/>
      <c r="F7" s="96" t="s">
        <v>25</v>
      </c>
      <c r="G7" s="96" t="s">
        <v>26</v>
      </c>
      <c r="H7" s="96" t="s">
        <v>27</v>
      </c>
      <c r="I7" s="96" t="s">
        <v>28</v>
      </c>
      <c r="J7" s="96" t="s">
        <v>29</v>
      </c>
      <c r="K7" s="96" t="s">
        <v>1</v>
      </c>
      <c r="L7" s="96" t="s">
        <v>2</v>
      </c>
      <c r="M7" s="96" t="s">
        <v>31</v>
      </c>
      <c r="N7" s="60" t="s">
        <v>42</v>
      </c>
      <c r="O7" s="179"/>
    </row>
    <row r="8" spans="2:15" ht="26.4" x14ac:dyDescent="0.45">
      <c r="B8" s="152" t="s">
        <v>100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5"/>
    </row>
    <row r="9" spans="2:15" ht="26.4" x14ac:dyDescent="0.45">
      <c r="B9" s="11">
        <v>101</v>
      </c>
      <c r="C9" s="12" t="s">
        <v>209</v>
      </c>
      <c r="D9" s="12" t="s">
        <v>43</v>
      </c>
      <c r="E9" s="12" t="s">
        <v>350</v>
      </c>
      <c r="F9" s="12"/>
      <c r="G9" s="12"/>
      <c r="H9" s="13"/>
      <c r="I9" s="14"/>
      <c r="J9" s="14"/>
      <c r="K9" s="12" t="s">
        <v>8</v>
      </c>
      <c r="L9" s="12" t="str">
        <f>IF(M9&lt;=30%,"警",IF(M9&lt;=69%,"注",IF(M9&gt;=70%,"安","　")))</f>
        <v>警</v>
      </c>
      <c r="M9" s="24">
        <v>0</v>
      </c>
      <c r="N9" s="24" t="s">
        <v>15</v>
      </c>
      <c r="O9" s="80"/>
    </row>
    <row r="10" spans="2:15" ht="26.4" x14ac:dyDescent="0.45">
      <c r="B10" s="11">
        <v>102</v>
      </c>
      <c r="C10" s="12" t="s">
        <v>209</v>
      </c>
      <c r="D10" s="12" t="s">
        <v>77</v>
      </c>
      <c r="E10" s="12" t="s">
        <v>358</v>
      </c>
      <c r="F10" s="12"/>
      <c r="G10" s="12"/>
      <c r="H10" s="13"/>
      <c r="I10" s="14"/>
      <c r="J10" s="14"/>
      <c r="K10" s="12" t="s">
        <v>8</v>
      </c>
      <c r="L10" s="12" t="str">
        <f>IF(M10&lt;=30%,"警",IF(M10&lt;=69%,"注",IF(M10&gt;=70%,"安","　")))</f>
        <v>警</v>
      </c>
      <c r="M10" s="24">
        <v>0</v>
      </c>
      <c r="N10" s="24" t="s">
        <v>15</v>
      </c>
      <c r="O10" s="62"/>
    </row>
    <row r="11" spans="2:15" ht="26.4" x14ac:dyDescent="0.45">
      <c r="B11" s="11">
        <v>103</v>
      </c>
      <c r="C11" s="12" t="s">
        <v>209</v>
      </c>
      <c r="D11" s="12" t="s">
        <v>77</v>
      </c>
      <c r="E11" s="12" t="s">
        <v>359</v>
      </c>
      <c r="F11" s="12"/>
      <c r="G11" s="12"/>
      <c r="H11" s="13"/>
      <c r="I11" s="14"/>
      <c r="J11" s="14"/>
      <c r="K11" s="12" t="s">
        <v>8</v>
      </c>
      <c r="L11" s="12" t="str">
        <f>IF(M11&lt;=30%,"警",IF(M11&lt;=69%,"注",IF(M11&gt;=70%,"安","　")))</f>
        <v>警</v>
      </c>
      <c r="M11" s="24">
        <v>0</v>
      </c>
      <c r="N11" s="24" t="s">
        <v>15</v>
      </c>
      <c r="O11" s="62"/>
    </row>
    <row r="12" spans="2:15" ht="27" thickBot="1" x14ac:dyDescent="0.5">
      <c r="B12" s="17">
        <v>104</v>
      </c>
      <c r="C12" s="18" t="s">
        <v>209</v>
      </c>
      <c r="D12" s="18" t="s">
        <v>77</v>
      </c>
      <c r="E12" s="18"/>
      <c r="F12" s="18"/>
      <c r="G12" s="18"/>
      <c r="H12" s="41"/>
      <c r="I12" s="8"/>
      <c r="J12" s="8"/>
      <c r="K12" s="18" t="s">
        <v>8</v>
      </c>
      <c r="L12" s="18" t="str">
        <f>IF(M12&lt;=30%,"警",IF(M12&lt;=69%,"注",IF(M12&gt;=70%,"安","　")))</f>
        <v>警</v>
      </c>
      <c r="M12" s="36">
        <v>0</v>
      </c>
      <c r="N12" s="36" t="s">
        <v>15</v>
      </c>
      <c r="O12" s="63"/>
    </row>
    <row r="14" spans="2:15" x14ac:dyDescent="0.45">
      <c r="F14" s="77" t="s">
        <v>131</v>
      </c>
    </row>
    <row r="16" spans="2:15" ht="28.8" x14ac:dyDescent="0.45">
      <c r="B16" s="185" t="s">
        <v>117</v>
      </c>
      <c r="C16" s="186"/>
      <c r="D16" s="180" t="s">
        <v>349</v>
      </c>
      <c r="E16" s="181"/>
      <c r="F16" s="181"/>
      <c r="G16" s="182"/>
      <c r="H16" s="180" t="s">
        <v>119</v>
      </c>
      <c r="I16" s="181"/>
      <c r="J16" s="182"/>
      <c r="K16" s="183" t="s">
        <v>348</v>
      </c>
      <c r="L16" s="184"/>
      <c r="M16" s="180" t="s">
        <v>121</v>
      </c>
      <c r="N16" s="181"/>
      <c r="O16" s="182"/>
    </row>
    <row r="17" spans="2:15" ht="18" customHeight="1" x14ac:dyDescent="0.45">
      <c r="B17" s="205" t="s">
        <v>350</v>
      </c>
      <c r="C17" s="206"/>
      <c r="D17" s="196"/>
      <c r="E17" s="197"/>
      <c r="F17" s="197"/>
      <c r="G17" s="198"/>
      <c r="H17" s="211" t="s">
        <v>356</v>
      </c>
      <c r="I17" s="212"/>
      <c r="J17" s="213"/>
      <c r="K17" s="220" t="s">
        <v>352</v>
      </c>
      <c r="L17" s="221"/>
      <c r="M17" s="187" t="s">
        <v>355</v>
      </c>
      <c r="N17" s="188"/>
      <c r="O17" s="189"/>
    </row>
    <row r="18" spans="2:15" ht="18" customHeight="1" x14ac:dyDescent="0.45">
      <c r="B18" s="207"/>
      <c r="C18" s="208"/>
      <c r="D18" s="199"/>
      <c r="E18" s="200"/>
      <c r="F18" s="200"/>
      <c r="G18" s="201"/>
      <c r="H18" s="214"/>
      <c r="I18" s="215"/>
      <c r="J18" s="216"/>
      <c r="K18" s="222"/>
      <c r="L18" s="223"/>
      <c r="M18" s="190"/>
      <c r="N18" s="191"/>
      <c r="O18" s="192"/>
    </row>
    <row r="19" spans="2:15" ht="18" customHeight="1" x14ac:dyDescent="0.45">
      <c r="B19" s="207"/>
      <c r="C19" s="208"/>
      <c r="D19" s="199"/>
      <c r="E19" s="200"/>
      <c r="F19" s="200"/>
      <c r="G19" s="201"/>
      <c r="H19" s="214"/>
      <c r="I19" s="215"/>
      <c r="J19" s="216"/>
      <c r="K19" s="222"/>
      <c r="L19" s="223"/>
      <c r="M19" s="190"/>
      <c r="N19" s="191"/>
      <c r="O19" s="192"/>
    </row>
    <row r="20" spans="2:15" ht="18" customHeight="1" x14ac:dyDescent="0.45">
      <c r="B20" s="207"/>
      <c r="C20" s="208"/>
      <c r="D20" s="199"/>
      <c r="E20" s="200"/>
      <c r="F20" s="200"/>
      <c r="G20" s="201"/>
      <c r="H20" s="214"/>
      <c r="I20" s="215"/>
      <c r="J20" s="216"/>
      <c r="K20" s="222"/>
      <c r="L20" s="223"/>
      <c r="M20" s="190"/>
      <c r="N20" s="191"/>
      <c r="O20" s="192"/>
    </row>
    <row r="21" spans="2:15" ht="18" customHeight="1" x14ac:dyDescent="0.45">
      <c r="B21" s="207"/>
      <c r="C21" s="208"/>
      <c r="D21" s="199"/>
      <c r="E21" s="200"/>
      <c r="F21" s="200"/>
      <c r="G21" s="201"/>
      <c r="H21" s="214"/>
      <c r="I21" s="215"/>
      <c r="J21" s="216"/>
      <c r="K21" s="222"/>
      <c r="L21" s="223"/>
      <c r="M21" s="190"/>
      <c r="N21" s="191"/>
      <c r="O21" s="192"/>
    </row>
    <row r="22" spans="2:15" ht="18" customHeight="1" x14ac:dyDescent="0.45">
      <c r="B22" s="207"/>
      <c r="C22" s="208"/>
      <c r="D22" s="199"/>
      <c r="E22" s="200"/>
      <c r="F22" s="200"/>
      <c r="G22" s="201"/>
      <c r="H22" s="214"/>
      <c r="I22" s="215"/>
      <c r="J22" s="216"/>
      <c r="K22" s="222"/>
      <c r="L22" s="223"/>
      <c r="M22" s="190"/>
      <c r="N22" s="191"/>
      <c r="O22" s="192"/>
    </row>
    <row r="23" spans="2:15" ht="18" customHeight="1" x14ac:dyDescent="0.45">
      <c r="B23" s="207"/>
      <c r="C23" s="208"/>
      <c r="D23" s="199"/>
      <c r="E23" s="200"/>
      <c r="F23" s="200"/>
      <c r="G23" s="201"/>
      <c r="H23" s="214"/>
      <c r="I23" s="215"/>
      <c r="J23" s="216"/>
      <c r="K23" s="222"/>
      <c r="L23" s="223"/>
      <c r="M23" s="190"/>
      <c r="N23" s="191"/>
      <c r="O23" s="192"/>
    </row>
    <row r="24" spans="2:15" ht="18" customHeight="1" x14ac:dyDescent="0.45">
      <c r="B24" s="207"/>
      <c r="C24" s="208"/>
      <c r="D24" s="199"/>
      <c r="E24" s="200"/>
      <c r="F24" s="200"/>
      <c r="G24" s="201"/>
      <c r="H24" s="214"/>
      <c r="I24" s="215"/>
      <c r="J24" s="216"/>
      <c r="K24" s="222"/>
      <c r="L24" s="223"/>
      <c r="M24" s="190"/>
      <c r="N24" s="191"/>
      <c r="O24" s="192"/>
    </row>
    <row r="25" spans="2:15" ht="18" customHeight="1" x14ac:dyDescent="0.45">
      <c r="B25" s="207"/>
      <c r="C25" s="208"/>
      <c r="D25" s="199"/>
      <c r="E25" s="200"/>
      <c r="F25" s="200"/>
      <c r="G25" s="201"/>
      <c r="H25" s="214"/>
      <c r="I25" s="215"/>
      <c r="J25" s="216"/>
      <c r="K25" s="222"/>
      <c r="L25" s="223"/>
      <c r="M25" s="190"/>
      <c r="N25" s="191"/>
      <c r="O25" s="192"/>
    </row>
    <row r="26" spans="2:15" ht="18" customHeight="1" x14ac:dyDescent="0.45">
      <c r="B26" s="207"/>
      <c r="C26" s="208"/>
      <c r="D26" s="199"/>
      <c r="E26" s="200"/>
      <c r="F26" s="200"/>
      <c r="G26" s="201"/>
      <c r="H26" s="214"/>
      <c r="I26" s="215"/>
      <c r="J26" s="216"/>
      <c r="K26" s="222"/>
      <c r="L26" s="223"/>
      <c r="M26" s="190"/>
      <c r="N26" s="191"/>
      <c r="O26" s="192"/>
    </row>
    <row r="27" spans="2:15" ht="18" customHeight="1" x14ac:dyDescent="0.45">
      <c r="B27" s="207"/>
      <c r="C27" s="208"/>
      <c r="D27" s="199"/>
      <c r="E27" s="200"/>
      <c r="F27" s="200"/>
      <c r="G27" s="201"/>
      <c r="H27" s="214"/>
      <c r="I27" s="215"/>
      <c r="J27" s="216"/>
      <c r="K27" s="222"/>
      <c r="L27" s="223"/>
      <c r="M27" s="190"/>
      <c r="N27" s="191"/>
      <c r="O27" s="192"/>
    </row>
    <row r="28" spans="2:15" ht="18" customHeight="1" x14ac:dyDescent="0.45">
      <c r="B28" s="207"/>
      <c r="C28" s="208"/>
      <c r="D28" s="199"/>
      <c r="E28" s="200"/>
      <c r="F28" s="200"/>
      <c r="G28" s="201"/>
      <c r="H28" s="214"/>
      <c r="I28" s="215"/>
      <c r="J28" s="216"/>
      <c r="K28" s="222"/>
      <c r="L28" s="223"/>
      <c r="M28" s="190"/>
      <c r="N28" s="191"/>
      <c r="O28" s="192"/>
    </row>
    <row r="29" spans="2:15" ht="18" customHeight="1" x14ac:dyDescent="0.45">
      <c r="B29" s="207"/>
      <c r="C29" s="208"/>
      <c r="D29" s="199"/>
      <c r="E29" s="200"/>
      <c r="F29" s="200"/>
      <c r="G29" s="201"/>
      <c r="H29" s="214"/>
      <c r="I29" s="215"/>
      <c r="J29" s="216"/>
      <c r="K29" s="222"/>
      <c r="L29" s="223"/>
      <c r="M29" s="190"/>
      <c r="N29" s="191"/>
      <c r="O29" s="192"/>
    </row>
    <row r="30" spans="2:15" ht="18" customHeight="1" x14ac:dyDescent="0.45">
      <c r="B30" s="207"/>
      <c r="C30" s="208"/>
      <c r="D30" s="199"/>
      <c r="E30" s="200"/>
      <c r="F30" s="200"/>
      <c r="G30" s="201"/>
      <c r="H30" s="214"/>
      <c r="I30" s="215"/>
      <c r="J30" s="216"/>
      <c r="K30" s="222"/>
      <c r="L30" s="223"/>
      <c r="M30" s="190"/>
      <c r="N30" s="191"/>
      <c r="O30" s="192"/>
    </row>
    <row r="31" spans="2:15" ht="18" customHeight="1" x14ac:dyDescent="0.45">
      <c r="B31" s="207"/>
      <c r="C31" s="208"/>
      <c r="D31" s="199"/>
      <c r="E31" s="200"/>
      <c r="F31" s="200"/>
      <c r="G31" s="201"/>
      <c r="H31" s="214"/>
      <c r="I31" s="215"/>
      <c r="J31" s="216"/>
      <c r="K31" s="222"/>
      <c r="L31" s="223"/>
      <c r="M31" s="190"/>
      <c r="N31" s="191"/>
      <c r="O31" s="192"/>
    </row>
    <row r="32" spans="2:15" ht="18" customHeight="1" x14ac:dyDescent="0.45">
      <c r="B32" s="207"/>
      <c r="C32" s="208"/>
      <c r="D32" s="199"/>
      <c r="E32" s="200"/>
      <c r="F32" s="200"/>
      <c r="G32" s="201"/>
      <c r="H32" s="214"/>
      <c r="I32" s="215"/>
      <c r="J32" s="216"/>
      <c r="K32" s="222"/>
      <c r="L32" s="223"/>
      <c r="M32" s="190"/>
      <c r="N32" s="191"/>
      <c r="O32" s="192"/>
    </row>
    <row r="33" spans="2:15" ht="18" customHeight="1" x14ac:dyDescent="0.45">
      <c r="B33" s="207"/>
      <c r="C33" s="208"/>
      <c r="D33" s="199"/>
      <c r="E33" s="200"/>
      <c r="F33" s="200"/>
      <c r="G33" s="201"/>
      <c r="H33" s="214"/>
      <c r="I33" s="215"/>
      <c r="J33" s="216"/>
      <c r="K33" s="222"/>
      <c r="L33" s="223"/>
      <c r="M33" s="190"/>
      <c r="N33" s="191"/>
      <c r="O33" s="192"/>
    </row>
    <row r="34" spans="2:15" ht="18" customHeight="1" x14ac:dyDescent="0.45">
      <c r="B34" s="207"/>
      <c r="C34" s="208"/>
      <c r="D34" s="199"/>
      <c r="E34" s="200"/>
      <c r="F34" s="200"/>
      <c r="G34" s="201"/>
      <c r="H34" s="214"/>
      <c r="I34" s="215"/>
      <c r="J34" s="216"/>
      <c r="K34" s="222"/>
      <c r="L34" s="223"/>
      <c r="M34" s="190"/>
      <c r="N34" s="191"/>
      <c r="O34" s="192"/>
    </row>
    <row r="35" spans="2:15" ht="18" customHeight="1" x14ac:dyDescent="0.45">
      <c r="B35" s="207"/>
      <c r="C35" s="208"/>
      <c r="D35" s="199"/>
      <c r="E35" s="200"/>
      <c r="F35" s="200"/>
      <c r="G35" s="201"/>
      <c r="H35" s="214"/>
      <c r="I35" s="215"/>
      <c r="J35" s="216"/>
      <c r="K35" s="222"/>
      <c r="L35" s="223"/>
      <c r="M35" s="190"/>
      <c r="N35" s="191"/>
      <c r="O35" s="192"/>
    </row>
    <row r="36" spans="2:15" ht="18.600000000000001" customHeight="1" x14ac:dyDescent="0.45">
      <c r="B36" s="209"/>
      <c r="C36" s="210"/>
      <c r="D36" s="202"/>
      <c r="E36" s="203"/>
      <c r="F36" s="203"/>
      <c r="G36" s="204"/>
      <c r="H36" s="217"/>
      <c r="I36" s="218"/>
      <c r="J36" s="219"/>
      <c r="K36" s="224"/>
      <c r="L36" s="225"/>
      <c r="M36" s="193"/>
      <c r="N36" s="194"/>
      <c r="O36" s="195"/>
    </row>
    <row r="37" spans="2:15" ht="18" customHeight="1" x14ac:dyDescent="0.45">
      <c r="B37" s="167" t="s">
        <v>358</v>
      </c>
      <c r="C37" s="167"/>
      <c r="D37" s="226"/>
      <c r="E37" s="226"/>
      <c r="F37" s="226"/>
      <c r="G37" s="226"/>
      <c r="H37" s="227" t="s">
        <v>351</v>
      </c>
      <c r="I37" s="228"/>
      <c r="J37" s="228"/>
      <c r="K37" s="229" t="s">
        <v>353</v>
      </c>
      <c r="L37" s="230"/>
      <c r="M37" s="187" t="s">
        <v>354</v>
      </c>
      <c r="N37" s="188"/>
      <c r="O37" s="189"/>
    </row>
    <row r="38" spans="2:15" ht="18" customHeight="1" x14ac:dyDescent="0.45">
      <c r="B38" s="167"/>
      <c r="C38" s="167"/>
      <c r="D38" s="226"/>
      <c r="E38" s="226"/>
      <c r="F38" s="226"/>
      <c r="G38" s="226"/>
      <c r="H38" s="228"/>
      <c r="I38" s="228"/>
      <c r="J38" s="228"/>
      <c r="K38" s="230"/>
      <c r="L38" s="230"/>
      <c r="M38" s="190"/>
      <c r="N38" s="191"/>
      <c r="O38" s="192"/>
    </row>
    <row r="39" spans="2:15" ht="18" customHeight="1" x14ac:dyDescent="0.45">
      <c r="B39" s="167"/>
      <c r="C39" s="167"/>
      <c r="D39" s="226"/>
      <c r="E39" s="226"/>
      <c r="F39" s="226"/>
      <c r="G39" s="226"/>
      <c r="H39" s="228"/>
      <c r="I39" s="228"/>
      <c r="J39" s="228"/>
      <c r="K39" s="230"/>
      <c r="L39" s="230"/>
      <c r="M39" s="190"/>
      <c r="N39" s="191"/>
      <c r="O39" s="192"/>
    </row>
    <row r="40" spans="2:15" ht="18" customHeight="1" x14ac:dyDescent="0.45">
      <c r="B40" s="167"/>
      <c r="C40" s="167"/>
      <c r="D40" s="226"/>
      <c r="E40" s="226"/>
      <c r="F40" s="226"/>
      <c r="G40" s="226"/>
      <c r="H40" s="228"/>
      <c r="I40" s="228"/>
      <c r="J40" s="228"/>
      <c r="K40" s="230"/>
      <c r="L40" s="230"/>
      <c r="M40" s="190"/>
      <c r="N40" s="191"/>
      <c r="O40" s="192"/>
    </row>
    <row r="41" spans="2:15" ht="18" customHeight="1" x14ac:dyDescent="0.45">
      <c r="B41" s="167"/>
      <c r="C41" s="167"/>
      <c r="D41" s="226"/>
      <c r="E41" s="226"/>
      <c r="F41" s="226"/>
      <c r="G41" s="226"/>
      <c r="H41" s="228"/>
      <c r="I41" s="228"/>
      <c r="J41" s="228"/>
      <c r="K41" s="230"/>
      <c r="L41" s="230"/>
      <c r="M41" s="190"/>
      <c r="N41" s="191"/>
      <c r="O41" s="192"/>
    </row>
    <row r="42" spans="2:15" ht="18" customHeight="1" x14ac:dyDescent="0.45">
      <c r="B42" s="167"/>
      <c r="C42" s="167"/>
      <c r="D42" s="226"/>
      <c r="E42" s="226"/>
      <c r="F42" s="226"/>
      <c r="G42" s="226"/>
      <c r="H42" s="228"/>
      <c r="I42" s="228"/>
      <c r="J42" s="228"/>
      <c r="K42" s="230"/>
      <c r="L42" s="230"/>
      <c r="M42" s="190"/>
      <c r="N42" s="191"/>
      <c r="O42" s="192"/>
    </row>
    <row r="43" spans="2:15" ht="18" customHeight="1" x14ac:dyDescent="0.45">
      <c r="B43" s="167"/>
      <c r="C43" s="167"/>
      <c r="D43" s="226"/>
      <c r="E43" s="226"/>
      <c r="F43" s="226"/>
      <c r="G43" s="226"/>
      <c r="H43" s="228"/>
      <c r="I43" s="228"/>
      <c r="J43" s="228"/>
      <c r="K43" s="230"/>
      <c r="L43" s="230"/>
      <c r="M43" s="190"/>
      <c r="N43" s="191"/>
      <c r="O43" s="192"/>
    </row>
    <row r="44" spans="2:15" ht="18" customHeight="1" x14ac:dyDescent="0.45">
      <c r="B44" s="167"/>
      <c r="C44" s="167"/>
      <c r="D44" s="226"/>
      <c r="E44" s="226"/>
      <c r="F44" s="226"/>
      <c r="G44" s="226"/>
      <c r="H44" s="228"/>
      <c r="I44" s="228"/>
      <c r="J44" s="228"/>
      <c r="K44" s="230"/>
      <c r="L44" s="230"/>
      <c r="M44" s="190"/>
      <c r="N44" s="191"/>
      <c r="O44" s="192"/>
    </row>
    <row r="45" spans="2:15" ht="18" customHeight="1" x14ac:dyDescent="0.45">
      <c r="B45" s="167"/>
      <c r="C45" s="167"/>
      <c r="D45" s="226"/>
      <c r="E45" s="226"/>
      <c r="F45" s="226"/>
      <c r="G45" s="226"/>
      <c r="H45" s="228"/>
      <c r="I45" s="228"/>
      <c r="J45" s="228"/>
      <c r="K45" s="230"/>
      <c r="L45" s="230"/>
      <c r="M45" s="190"/>
      <c r="N45" s="191"/>
      <c r="O45" s="192"/>
    </row>
    <row r="46" spans="2:15" ht="18" customHeight="1" x14ac:dyDescent="0.45">
      <c r="B46" s="167"/>
      <c r="C46" s="167"/>
      <c r="D46" s="226"/>
      <c r="E46" s="226"/>
      <c r="F46" s="226"/>
      <c r="G46" s="226"/>
      <c r="H46" s="228"/>
      <c r="I46" s="228"/>
      <c r="J46" s="228"/>
      <c r="K46" s="230"/>
      <c r="L46" s="230"/>
      <c r="M46" s="190"/>
      <c r="N46" s="191"/>
      <c r="O46" s="192"/>
    </row>
    <row r="47" spans="2:15" ht="18" customHeight="1" x14ac:dyDescent="0.45">
      <c r="B47" s="167"/>
      <c r="C47" s="167"/>
      <c r="D47" s="226"/>
      <c r="E47" s="226"/>
      <c r="F47" s="226"/>
      <c r="G47" s="226"/>
      <c r="H47" s="228"/>
      <c r="I47" s="228"/>
      <c r="J47" s="228"/>
      <c r="K47" s="230"/>
      <c r="L47" s="230"/>
      <c r="M47" s="190"/>
      <c r="N47" s="191"/>
      <c r="O47" s="192"/>
    </row>
    <row r="48" spans="2:15" ht="18" customHeight="1" x14ac:dyDescent="0.45">
      <c r="B48" s="167"/>
      <c r="C48" s="167"/>
      <c r="D48" s="226"/>
      <c r="E48" s="226"/>
      <c r="F48" s="226"/>
      <c r="G48" s="226"/>
      <c r="H48" s="228"/>
      <c r="I48" s="228"/>
      <c r="J48" s="228"/>
      <c r="K48" s="230"/>
      <c r="L48" s="230"/>
      <c r="M48" s="190"/>
      <c r="N48" s="191"/>
      <c r="O48" s="192"/>
    </row>
    <row r="49" spans="2:15" ht="18" customHeight="1" x14ac:dyDescent="0.45">
      <c r="B49" s="167"/>
      <c r="C49" s="167"/>
      <c r="D49" s="226"/>
      <c r="E49" s="226"/>
      <c r="F49" s="226"/>
      <c r="G49" s="226"/>
      <c r="H49" s="228"/>
      <c r="I49" s="228"/>
      <c r="J49" s="228"/>
      <c r="K49" s="230"/>
      <c r="L49" s="230"/>
      <c r="M49" s="190"/>
      <c r="N49" s="191"/>
      <c r="O49" s="192"/>
    </row>
    <row r="50" spans="2:15" ht="18" customHeight="1" x14ac:dyDescent="0.45">
      <c r="B50" s="167"/>
      <c r="C50" s="167"/>
      <c r="D50" s="226"/>
      <c r="E50" s="226"/>
      <c r="F50" s="226"/>
      <c r="G50" s="226"/>
      <c r="H50" s="228"/>
      <c r="I50" s="228"/>
      <c r="J50" s="228"/>
      <c r="K50" s="230"/>
      <c r="L50" s="230"/>
      <c r="M50" s="190"/>
      <c r="N50" s="191"/>
      <c r="O50" s="192"/>
    </row>
    <row r="51" spans="2:15" ht="18" customHeight="1" x14ac:dyDescent="0.45">
      <c r="B51" s="167"/>
      <c r="C51" s="167"/>
      <c r="D51" s="226"/>
      <c r="E51" s="226"/>
      <c r="F51" s="226"/>
      <c r="G51" s="226"/>
      <c r="H51" s="228"/>
      <c r="I51" s="228"/>
      <c r="J51" s="228"/>
      <c r="K51" s="230"/>
      <c r="L51" s="230"/>
      <c r="M51" s="190"/>
      <c r="N51" s="191"/>
      <c r="O51" s="192"/>
    </row>
    <row r="52" spans="2:15" ht="18" customHeight="1" x14ac:dyDescent="0.45">
      <c r="B52" s="167"/>
      <c r="C52" s="167"/>
      <c r="D52" s="226"/>
      <c r="E52" s="226"/>
      <c r="F52" s="226"/>
      <c r="G52" s="226"/>
      <c r="H52" s="228"/>
      <c r="I52" s="228"/>
      <c r="J52" s="228"/>
      <c r="K52" s="230"/>
      <c r="L52" s="230"/>
      <c r="M52" s="190"/>
      <c r="N52" s="191"/>
      <c r="O52" s="192"/>
    </row>
    <row r="53" spans="2:15" ht="18" customHeight="1" x14ac:dyDescent="0.45">
      <c r="B53" s="167"/>
      <c r="C53" s="167"/>
      <c r="D53" s="226"/>
      <c r="E53" s="226"/>
      <c r="F53" s="226"/>
      <c r="G53" s="226"/>
      <c r="H53" s="228"/>
      <c r="I53" s="228"/>
      <c r="J53" s="228"/>
      <c r="K53" s="230"/>
      <c r="L53" s="230"/>
      <c r="M53" s="190"/>
      <c r="N53" s="191"/>
      <c r="O53" s="192"/>
    </row>
    <row r="54" spans="2:15" ht="18" customHeight="1" x14ac:dyDescent="0.45">
      <c r="B54" s="167"/>
      <c r="C54" s="167"/>
      <c r="D54" s="226"/>
      <c r="E54" s="226"/>
      <c r="F54" s="226"/>
      <c r="G54" s="226"/>
      <c r="H54" s="228"/>
      <c r="I54" s="228"/>
      <c r="J54" s="228"/>
      <c r="K54" s="230"/>
      <c r="L54" s="230"/>
      <c r="M54" s="190"/>
      <c r="N54" s="191"/>
      <c r="O54" s="192"/>
    </row>
    <row r="55" spans="2:15" ht="18" customHeight="1" x14ac:dyDescent="0.45">
      <c r="B55" s="167"/>
      <c r="C55" s="167"/>
      <c r="D55" s="226"/>
      <c r="E55" s="226"/>
      <c r="F55" s="226"/>
      <c r="G55" s="226"/>
      <c r="H55" s="228"/>
      <c r="I55" s="228"/>
      <c r="J55" s="228"/>
      <c r="K55" s="230"/>
      <c r="L55" s="230"/>
      <c r="M55" s="190"/>
      <c r="N55" s="191"/>
      <c r="O55" s="192"/>
    </row>
    <row r="56" spans="2:15" ht="18" customHeight="1" x14ac:dyDescent="0.45">
      <c r="B56" s="167"/>
      <c r="C56" s="167"/>
      <c r="D56" s="226"/>
      <c r="E56" s="226"/>
      <c r="F56" s="226"/>
      <c r="G56" s="226"/>
      <c r="H56" s="228"/>
      <c r="I56" s="228"/>
      <c r="J56" s="228"/>
      <c r="K56" s="230"/>
      <c r="L56" s="230"/>
      <c r="M56" s="193"/>
      <c r="N56" s="194"/>
      <c r="O56" s="195"/>
    </row>
    <row r="57" spans="2:15" ht="18" customHeight="1" x14ac:dyDescent="0.45">
      <c r="B57" s="167" t="s">
        <v>359</v>
      </c>
      <c r="C57" s="167"/>
      <c r="D57" s="226"/>
      <c r="E57" s="226"/>
      <c r="F57" s="226"/>
      <c r="G57" s="226"/>
      <c r="H57" s="227" t="s">
        <v>360</v>
      </c>
      <c r="I57" s="228"/>
      <c r="J57" s="228"/>
      <c r="K57" s="229"/>
      <c r="L57" s="230"/>
      <c r="M57" s="187" t="s">
        <v>357</v>
      </c>
      <c r="N57" s="188"/>
      <c r="O57" s="189"/>
    </row>
    <row r="58" spans="2:15" ht="18" customHeight="1" x14ac:dyDescent="0.45">
      <c r="B58" s="167"/>
      <c r="C58" s="167"/>
      <c r="D58" s="226"/>
      <c r="E58" s="226"/>
      <c r="F58" s="226"/>
      <c r="G58" s="226"/>
      <c r="H58" s="228"/>
      <c r="I58" s="228"/>
      <c r="J58" s="228"/>
      <c r="K58" s="230"/>
      <c r="L58" s="230"/>
      <c r="M58" s="190"/>
      <c r="N58" s="191"/>
      <c r="O58" s="192"/>
    </row>
    <row r="59" spans="2:15" ht="18" customHeight="1" x14ac:dyDescent="0.45">
      <c r="B59" s="167"/>
      <c r="C59" s="167"/>
      <c r="D59" s="226"/>
      <c r="E59" s="226"/>
      <c r="F59" s="226"/>
      <c r="G59" s="226"/>
      <c r="H59" s="228"/>
      <c r="I59" s="228"/>
      <c r="J59" s="228"/>
      <c r="K59" s="230"/>
      <c r="L59" s="230"/>
      <c r="M59" s="190"/>
      <c r="N59" s="191"/>
      <c r="O59" s="192"/>
    </row>
    <row r="60" spans="2:15" ht="18" customHeight="1" x14ac:dyDescent="0.45">
      <c r="B60" s="167"/>
      <c r="C60" s="167"/>
      <c r="D60" s="226"/>
      <c r="E60" s="226"/>
      <c r="F60" s="226"/>
      <c r="G60" s="226"/>
      <c r="H60" s="228"/>
      <c r="I60" s="228"/>
      <c r="J60" s="228"/>
      <c r="K60" s="230"/>
      <c r="L60" s="230"/>
      <c r="M60" s="190"/>
      <c r="N60" s="191"/>
      <c r="O60" s="192"/>
    </row>
    <row r="61" spans="2:15" ht="18" customHeight="1" x14ac:dyDescent="0.45">
      <c r="B61" s="167"/>
      <c r="C61" s="167"/>
      <c r="D61" s="226"/>
      <c r="E61" s="226"/>
      <c r="F61" s="226"/>
      <c r="G61" s="226"/>
      <c r="H61" s="228"/>
      <c r="I61" s="228"/>
      <c r="J61" s="228"/>
      <c r="K61" s="230"/>
      <c r="L61" s="230"/>
      <c r="M61" s="190"/>
      <c r="N61" s="191"/>
      <c r="O61" s="192"/>
    </row>
    <row r="62" spans="2:15" ht="18" customHeight="1" x14ac:dyDescent="0.45">
      <c r="B62" s="167"/>
      <c r="C62" s="167"/>
      <c r="D62" s="226"/>
      <c r="E62" s="226"/>
      <c r="F62" s="226"/>
      <c r="G62" s="226"/>
      <c r="H62" s="228"/>
      <c r="I62" s="228"/>
      <c r="J62" s="228"/>
      <c r="K62" s="230"/>
      <c r="L62" s="230"/>
      <c r="M62" s="190"/>
      <c r="N62" s="191"/>
      <c r="O62" s="192"/>
    </row>
    <row r="63" spans="2:15" ht="18" customHeight="1" x14ac:dyDescent="0.45">
      <c r="B63" s="167"/>
      <c r="C63" s="167"/>
      <c r="D63" s="226"/>
      <c r="E63" s="226"/>
      <c r="F63" s="226"/>
      <c r="G63" s="226"/>
      <c r="H63" s="228"/>
      <c r="I63" s="228"/>
      <c r="J63" s="228"/>
      <c r="K63" s="230"/>
      <c r="L63" s="230"/>
      <c r="M63" s="190"/>
      <c r="N63" s="191"/>
      <c r="O63" s="192"/>
    </row>
    <row r="64" spans="2:15" ht="18" customHeight="1" x14ac:dyDescent="0.45">
      <c r="B64" s="167"/>
      <c r="C64" s="167"/>
      <c r="D64" s="226"/>
      <c r="E64" s="226"/>
      <c r="F64" s="226"/>
      <c r="G64" s="226"/>
      <c r="H64" s="228"/>
      <c r="I64" s="228"/>
      <c r="J64" s="228"/>
      <c r="K64" s="230"/>
      <c r="L64" s="230"/>
      <c r="M64" s="190"/>
      <c r="N64" s="191"/>
      <c r="O64" s="192"/>
    </row>
    <row r="65" spans="2:15" ht="18" customHeight="1" x14ac:dyDescent="0.45">
      <c r="B65" s="167"/>
      <c r="C65" s="167"/>
      <c r="D65" s="226"/>
      <c r="E65" s="226"/>
      <c r="F65" s="226"/>
      <c r="G65" s="226"/>
      <c r="H65" s="228"/>
      <c r="I65" s="228"/>
      <c r="J65" s="228"/>
      <c r="K65" s="230"/>
      <c r="L65" s="230"/>
      <c r="M65" s="190"/>
      <c r="N65" s="191"/>
      <c r="O65" s="192"/>
    </row>
    <row r="66" spans="2:15" ht="18" customHeight="1" x14ac:dyDescent="0.45">
      <c r="B66" s="167"/>
      <c r="C66" s="167"/>
      <c r="D66" s="226"/>
      <c r="E66" s="226"/>
      <c r="F66" s="226"/>
      <c r="G66" s="226"/>
      <c r="H66" s="228"/>
      <c r="I66" s="228"/>
      <c r="J66" s="228"/>
      <c r="K66" s="230"/>
      <c r="L66" s="230"/>
      <c r="M66" s="190"/>
      <c r="N66" s="191"/>
      <c r="O66" s="192"/>
    </row>
    <row r="67" spans="2:15" ht="18" customHeight="1" x14ac:dyDescent="0.45">
      <c r="B67" s="167"/>
      <c r="C67" s="167"/>
      <c r="D67" s="226"/>
      <c r="E67" s="226"/>
      <c r="F67" s="226"/>
      <c r="G67" s="226"/>
      <c r="H67" s="228"/>
      <c r="I67" s="228"/>
      <c r="J67" s="228"/>
      <c r="K67" s="230"/>
      <c r="L67" s="230"/>
      <c r="M67" s="190"/>
      <c r="N67" s="191"/>
      <c r="O67" s="192"/>
    </row>
    <row r="68" spans="2:15" ht="18" customHeight="1" x14ac:dyDescent="0.45">
      <c r="B68" s="167"/>
      <c r="C68" s="167"/>
      <c r="D68" s="226"/>
      <c r="E68" s="226"/>
      <c r="F68" s="226"/>
      <c r="G68" s="226"/>
      <c r="H68" s="228"/>
      <c r="I68" s="228"/>
      <c r="J68" s="228"/>
      <c r="K68" s="230"/>
      <c r="L68" s="230"/>
      <c r="M68" s="190"/>
      <c r="N68" s="191"/>
      <c r="O68" s="192"/>
    </row>
    <row r="69" spans="2:15" ht="18" customHeight="1" x14ac:dyDescent="0.45">
      <c r="B69" s="167"/>
      <c r="C69" s="167"/>
      <c r="D69" s="226"/>
      <c r="E69" s="226"/>
      <c r="F69" s="226"/>
      <c r="G69" s="226"/>
      <c r="H69" s="228"/>
      <c r="I69" s="228"/>
      <c r="J69" s="228"/>
      <c r="K69" s="230"/>
      <c r="L69" s="230"/>
      <c r="M69" s="190"/>
      <c r="N69" s="191"/>
      <c r="O69" s="192"/>
    </row>
    <row r="70" spans="2:15" ht="18" customHeight="1" x14ac:dyDescent="0.45">
      <c r="B70" s="167"/>
      <c r="C70" s="167"/>
      <c r="D70" s="226"/>
      <c r="E70" s="226"/>
      <c r="F70" s="226"/>
      <c r="G70" s="226"/>
      <c r="H70" s="228"/>
      <c r="I70" s="228"/>
      <c r="J70" s="228"/>
      <c r="K70" s="230"/>
      <c r="L70" s="230"/>
      <c r="M70" s="190"/>
      <c r="N70" s="191"/>
      <c r="O70" s="192"/>
    </row>
    <row r="71" spans="2:15" ht="18" customHeight="1" x14ac:dyDescent="0.45">
      <c r="B71" s="167"/>
      <c r="C71" s="167"/>
      <c r="D71" s="226"/>
      <c r="E71" s="226"/>
      <c r="F71" s="226"/>
      <c r="G71" s="226"/>
      <c r="H71" s="228"/>
      <c r="I71" s="228"/>
      <c r="J71" s="228"/>
      <c r="K71" s="230"/>
      <c r="L71" s="230"/>
      <c r="M71" s="190"/>
      <c r="N71" s="191"/>
      <c r="O71" s="192"/>
    </row>
    <row r="72" spans="2:15" ht="18" customHeight="1" x14ac:dyDescent="0.45">
      <c r="B72" s="167"/>
      <c r="C72" s="167"/>
      <c r="D72" s="226"/>
      <c r="E72" s="226"/>
      <c r="F72" s="226"/>
      <c r="G72" s="226"/>
      <c r="H72" s="228"/>
      <c r="I72" s="228"/>
      <c r="J72" s="228"/>
      <c r="K72" s="230"/>
      <c r="L72" s="230"/>
      <c r="M72" s="190"/>
      <c r="N72" s="191"/>
      <c r="O72" s="192"/>
    </row>
    <row r="73" spans="2:15" ht="18" customHeight="1" x14ac:dyDescent="0.45">
      <c r="B73" s="167"/>
      <c r="C73" s="167"/>
      <c r="D73" s="226"/>
      <c r="E73" s="226"/>
      <c r="F73" s="226"/>
      <c r="G73" s="226"/>
      <c r="H73" s="228"/>
      <c r="I73" s="228"/>
      <c r="J73" s="228"/>
      <c r="K73" s="230"/>
      <c r="L73" s="230"/>
      <c r="M73" s="190"/>
      <c r="N73" s="191"/>
      <c r="O73" s="192"/>
    </row>
    <row r="74" spans="2:15" ht="18" customHeight="1" x14ac:dyDescent="0.45">
      <c r="B74" s="167"/>
      <c r="C74" s="167"/>
      <c r="D74" s="226"/>
      <c r="E74" s="226"/>
      <c r="F74" s="226"/>
      <c r="G74" s="226"/>
      <c r="H74" s="228"/>
      <c r="I74" s="228"/>
      <c r="J74" s="228"/>
      <c r="K74" s="230"/>
      <c r="L74" s="230"/>
      <c r="M74" s="190"/>
      <c r="N74" s="191"/>
      <c r="O74" s="192"/>
    </row>
    <row r="75" spans="2:15" ht="18" customHeight="1" x14ac:dyDescent="0.45">
      <c r="B75" s="167"/>
      <c r="C75" s="167"/>
      <c r="D75" s="226"/>
      <c r="E75" s="226"/>
      <c r="F75" s="226"/>
      <c r="G75" s="226"/>
      <c r="H75" s="228"/>
      <c r="I75" s="228"/>
      <c r="J75" s="228"/>
      <c r="K75" s="230"/>
      <c r="L75" s="230"/>
      <c r="M75" s="190"/>
      <c r="N75" s="191"/>
      <c r="O75" s="192"/>
    </row>
    <row r="76" spans="2:15" ht="18" customHeight="1" x14ac:dyDescent="0.45">
      <c r="B76" s="167"/>
      <c r="C76" s="167"/>
      <c r="D76" s="226"/>
      <c r="E76" s="226"/>
      <c r="F76" s="226"/>
      <c r="G76" s="226"/>
      <c r="H76" s="228"/>
      <c r="I76" s="228"/>
      <c r="J76" s="228"/>
      <c r="K76" s="230"/>
      <c r="L76" s="230"/>
      <c r="M76" s="193"/>
      <c r="N76" s="194"/>
      <c r="O76" s="195"/>
    </row>
  </sheetData>
  <mergeCells count="30">
    <mergeCell ref="G2:I2"/>
    <mergeCell ref="B6:B7"/>
    <mergeCell ref="C6:C7"/>
    <mergeCell ref="D6:D7"/>
    <mergeCell ref="E6:E7"/>
    <mergeCell ref="F6:G6"/>
    <mergeCell ref="H6:J6"/>
    <mergeCell ref="K6:N6"/>
    <mergeCell ref="O6:O7"/>
    <mergeCell ref="B8:O8"/>
    <mergeCell ref="B16:C16"/>
    <mergeCell ref="D16:G16"/>
    <mergeCell ref="H16:J16"/>
    <mergeCell ref="K16:L16"/>
    <mergeCell ref="M16:O16"/>
    <mergeCell ref="B37:C56"/>
    <mergeCell ref="D37:G56"/>
    <mergeCell ref="H37:J56"/>
    <mergeCell ref="K37:L56"/>
    <mergeCell ref="M37:O56"/>
    <mergeCell ref="B17:C36"/>
    <mergeCell ref="D17:G36"/>
    <mergeCell ref="H17:J36"/>
    <mergeCell ref="K17:L36"/>
    <mergeCell ref="M17:O36"/>
    <mergeCell ref="B57:C76"/>
    <mergeCell ref="D57:G76"/>
    <mergeCell ref="H57:J76"/>
    <mergeCell ref="K57:L76"/>
    <mergeCell ref="M57:O76"/>
  </mergeCells>
  <phoneticPr fontId="1"/>
  <conditionalFormatting sqref="F2 F5:F7 F9:F12">
    <cfRule type="containsText" dxfId="1530" priority="37" operator="containsText" text="未定">
      <formula>NOT(ISERROR(SEARCH("未定",F2)))</formula>
    </cfRule>
    <cfRule type="containsText" dxfId="1529" priority="38" operator="containsText" text="館田">
      <formula>NOT(ISERROR(SEARCH("館田",F2)))</formula>
    </cfRule>
    <cfRule type="containsText" dxfId="1528" priority="39" operator="containsText" text="蛯名">
      <formula>NOT(ISERROR(SEARCH("蛯名",F2)))</formula>
    </cfRule>
    <cfRule type="containsText" dxfId="1527" priority="40" operator="containsText" text="圷">
      <formula>NOT(ISERROR(SEARCH("圷",F2)))</formula>
    </cfRule>
    <cfRule type="containsText" dxfId="1526" priority="41" operator="containsText" text="荒谷">
      <formula>NOT(ISERROR(SEARCH("荒谷",F2)))</formula>
    </cfRule>
  </conditionalFormatting>
  <conditionalFormatting sqref="G5:G7 G9:G12">
    <cfRule type="containsText" dxfId="1525" priority="35" operator="containsText" text="館田">
      <formula>NOT(ISERROR(SEARCH("館田",G5)))</formula>
    </cfRule>
    <cfRule type="containsText" dxfId="1524" priority="36" operator="containsText" text="蛯名">
      <formula>NOT(ISERROR(SEARCH("蛯名",G5)))</formula>
    </cfRule>
  </conditionalFormatting>
  <conditionalFormatting sqref="K2:K7 K9:K12">
    <cfRule type="containsText" dxfId="1523" priority="32" operator="containsText" text="作業終了">
      <formula>NOT(ISERROR(SEARCH("作業終了",K2)))</formula>
    </cfRule>
    <cfRule type="containsText" dxfId="1522" priority="33" operator="containsText" text="作業中">
      <formula>NOT(ISERROR(SEARCH("作業中",K2)))</formula>
    </cfRule>
    <cfRule type="containsText" dxfId="1521" priority="34" operator="containsText" text="待機">
      <formula>NOT(ISERROR(SEARCH("待機",K2)))</formula>
    </cfRule>
  </conditionalFormatting>
  <conditionalFormatting sqref="L2:L5 L7 L9:L12">
    <cfRule type="containsText" dxfId="1520" priority="24" operator="containsText" text="注">
      <formula>NOT(ISERROR(SEARCH("注",L2)))</formula>
    </cfRule>
    <cfRule type="containsText" dxfId="1519" priority="28" operator="containsText" text="警">
      <formula>NOT(ISERROR(SEARCH("警",L2)))</formula>
    </cfRule>
    <cfRule type="containsText" dxfId="1518" priority="29" operator="containsText" text="安全">
      <formula>NOT(ISERROR(SEARCH("安全",L2)))</formula>
    </cfRule>
    <cfRule type="containsText" dxfId="1517" priority="30" operator="containsText" text="注意">
      <formula>NOT(ISERROR(SEARCH("注意",L2)))</formula>
    </cfRule>
    <cfRule type="containsText" dxfId="1516" priority="31" operator="containsText" text="警告">
      <formula>NOT(ISERROR(SEARCH("警告",L2)))</formula>
    </cfRule>
  </conditionalFormatting>
  <conditionalFormatting sqref="N2:N4 N7 N9:N12">
    <cfRule type="containsText" dxfId="1515" priority="26" operator="containsText" text="不実装">
      <formula>NOT(ISERROR(SEARCH("不実装",N2)))</formula>
    </cfRule>
    <cfRule type="containsText" dxfId="1514" priority="27" operator="containsText" text="実装">
      <formula>NOT(ISERROR(SEARCH("実装",N2)))</formula>
    </cfRule>
  </conditionalFormatting>
  <conditionalFormatting sqref="F2:F7 F9:F12">
    <cfRule type="containsText" dxfId="1513" priority="25" operator="containsText" text="舘田">
      <formula>NOT(ISERROR(SEARCH("舘田",F2)))</formula>
    </cfRule>
  </conditionalFormatting>
  <conditionalFormatting sqref="L2:L5 L7 L9:L12">
    <cfRule type="containsText" dxfId="1512" priority="18" operator="containsText" text="安">
      <formula>NOT(ISERROR(SEARCH("安",L2)))</formula>
    </cfRule>
    <cfRule type="containsText" dxfId="1511" priority="19" operator="containsText" text="安">
      <formula>NOT(ISERROR(SEARCH("安",L2)))</formula>
    </cfRule>
    <cfRule type="containsText" dxfId="1510" priority="20" operator="containsText" text="安">
      <formula>NOT(ISERROR(SEARCH("安",L2)))</formula>
    </cfRule>
    <cfRule type="containsText" dxfId="1509" priority="23" operator="containsText" text="安">
      <formula>NOT(ISERROR(SEARCH("安",L2)))</formula>
    </cfRule>
  </conditionalFormatting>
  <conditionalFormatting sqref="K2:K7 K9:K12">
    <cfRule type="containsText" dxfId="1508" priority="17" operator="containsText" text="終了">
      <formula>NOT(ISERROR(SEARCH("終了",K2)))</formula>
    </cfRule>
    <cfRule type="containsText" dxfId="1507" priority="21" operator="containsText" text="終了">
      <formula>NOT(ISERROR(SEARCH("終了",K2)))</formula>
    </cfRule>
    <cfRule type="containsText" dxfId="1506" priority="22" operator="containsText" text="作業終了">
      <formula>NOT(ISERROR(SEARCH("作業終了",K2)))</formula>
    </cfRule>
  </conditionalFormatting>
  <conditionalFormatting sqref="N5">
    <cfRule type="containsText" dxfId="1505" priority="15" operator="containsText" text="不実装">
      <formula>NOT(ISERROR(SEARCH("不実装",N5)))</formula>
    </cfRule>
    <cfRule type="containsText" dxfId="1504" priority="16" operator="containsText" text="実装">
      <formula>NOT(ISERROR(SEARCH("実装",N5)))</formula>
    </cfRule>
  </conditionalFormatting>
  <conditionalFormatting sqref="N2:N5 N7 N9:N12">
    <cfRule type="containsText" dxfId="1503" priority="14" operator="containsText" text="実装中">
      <formula>NOT(ISERROR(SEARCH("実装中",N2)))</formula>
    </cfRule>
  </conditionalFormatting>
  <conditionalFormatting sqref="M2:M5 M7 M9:M12">
    <cfRule type="containsText" dxfId="1502" priority="11" operator="containsText" text="60">
      <formula>NOT(ISERROR(SEARCH("60",M2)))</formula>
    </cfRule>
    <cfRule type="containsText" dxfId="1501" priority="12" operator="containsText" text="30">
      <formula>NOT(ISERROR(SEARCH("30",M2)))</formula>
    </cfRule>
    <cfRule type="containsText" dxfId="1500" priority="13" operator="containsText" text="30％">
      <formula>NOT(ISERROR(SEARCH("30％",M2)))</formula>
    </cfRule>
  </conditionalFormatting>
  <conditionalFormatting sqref="F2:F7 F9:F12">
    <cfRule type="containsText" dxfId="1499" priority="4" operator="containsText" text="有馬">
      <formula>NOT(ISERROR(SEARCH("有馬",F2)))</formula>
    </cfRule>
    <cfRule type="containsText" dxfId="1498" priority="5" operator="containsText" text="有馬">
      <formula>NOT(ISERROR(SEARCH("有馬",F2)))</formula>
    </cfRule>
    <cfRule type="containsText" dxfId="1497" priority="6" operator="containsText" text="石田">
      <formula>NOT(ISERROR(SEARCH("石田",F2)))</formula>
    </cfRule>
    <cfRule type="containsText" dxfId="1496" priority="7" operator="containsText" text="石田">
      <formula>NOT(ISERROR(SEARCH("石田",F2)))</formula>
    </cfRule>
    <cfRule type="containsText" dxfId="1495" priority="8" operator="containsText" text="横道">
      <formula>NOT(ISERROR(SEARCH("横道",F2)))</formula>
    </cfRule>
    <cfRule type="containsText" dxfId="1494" priority="9" operator="containsText" text="佐藤">
      <formula>NOT(ISERROR(SEARCH("佐藤",F2)))</formula>
    </cfRule>
    <cfRule type="containsText" dxfId="1493" priority="10" operator="containsText" text="未定">
      <formula>NOT(ISERROR(SEARCH("未定",F2)))</formula>
    </cfRule>
  </conditionalFormatting>
  <conditionalFormatting sqref="G2:G4">
    <cfRule type="containsText" dxfId="1492" priority="2" operator="containsText" text="館田">
      <formula>NOT(ISERROR(SEARCH("館田",G2)))</formula>
    </cfRule>
    <cfRule type="containsText" dxfId="1491" priority="3" operator="containsText" text="蛯名">
      <formula>NOT(ISERROR(SEARCH("蛯名",G2)))</formula>
    </cfRule>
  </conditionalFormatting>
  <conditionalFormatting sqref="F1:F7 F77:F1048576 F9:F14">
    <cfRule type="containsText" dxfId="1490" priority="1" operator="containsText" text="横道">
      <formula>NOT(ISERROR(SEARCH("横道",F1)))</formula>
    </cfRule>
  </conditionalFormatting>
  <hyperlinks>
    <hyperlink ref="D4" location="ガントチャート!A1" display="戻る"/>
  </hyperlinks>
  <pageMargins left="0.7" right="0.7" top="0.75" bottom="0.75" header="0.3" footer="0.3"/>
  <pageSetup paperSize="9" orientation="portrait" horizontalDpi="0" verticalDpi="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1"/>
  <sheetViews>
    <sheetView zoomScale="55" zoomScaleNormal="55" workbookViewId="0">
      <selection activeCell="D5" sqref="D5"/>
    </sheetView>
  </sheetViews>
  <sheetFormatPr defaultColWidth="9.09765625" defaultRowHeight="18" x14ac:dyDescent="0.45"/>
  <cols>
    <col min="5" max="5" width="9.09765625" style="52"/>
  </cols>
  <sheetData/>
  <phoneticPr fontId="1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33"/>
  <sheetViews>
    <sheetView topLeftCell="A17" zoomScale="55" zoomScaleNormal="55" workbookViewId="0">
      <selection activeCell="H29" sqref="H29"/>
    </sheetView>
  </sheetViews>
  <sheetFormatPr defaultColWidth="9.09765625" defaultRowHeight="28.8" x14ac:dyDescent="0.45"/>
  <cols>
    <col min="2" max="2" width="7.3984375" bestFit="1" customWidth="1"/>
    <col min="3" max="3" width="16.59765625" bestFit="1" customWidth="1"/>
    <col min="4" max="4" width="45" style="126" customWidth="1"/>
    <col min="5" max="5" width="21.8984375" style="52" customWidth="1"/>
    <col min="6" max="6" width="23.59765625" bestFit="1" customWidth="1"/>
    <col min="7" max="7" width="13" bestFit="1" customWidth="1"/>
    <col min="8" max="8" width="27.3984375" bestFit="1" customWidth="1"/>
    <col min="9" max="9" width="27.3984375" customWidth="1"/>
    <col min="10" max="10" width="19.8984375" bestFit="1" customWidth="1"/>
    <col min="11" max="11" width="19.8984375" customWidth="1"/>
    <col min="12" max="12" width="19.8984375" bestFit="1" customWidth="1"/>
    <col min="13" max="13" width="12.296875" bestFit="1" customWidth="1"/>
    <col min="14" max="14" width="13.69921875" bestFit="1" customWidth="1"/>
    <col min="15" max="16" width="16.09765625" customWidth="1"/>
  </cols>
  <sheetData>
    <row r="1" spans="2:16" ht="29.4" thickBot="1" x14ac:dyDescent="0.5"/>
    <row r="2" spans="2:16" ht="32.4" x14ac:dyDescent="0.45">
      <c r="B2" s="1"/>
      <c r="C2" s="1"/>
      <c r="D2" s="73"/>
      <c r="E2" s="1"/>
      <c r="F2" s="1"/>
      <c r="G2" s="361"/>
      <c r="H2" s="361"/>
      <c r="I2" s="361"/>
      <c r="J2" s="361"/>
      <c r="K2" s="361"/>
      <c r="L2" s="27" t="s">
        <v>1</v>
      </c>
      <c r="M2" s="28" t="s">
        <v>2</v>
      </c>
      <c r="N2" s="28" t="s">
        <v>3</v>
      </c>
      <c r="O2" s="29" t="s">
        <v>41</v>
      </c>
      <c r="P2" s="29" t="s">
        <v>41</v>
      </c>
    </row>
    <row r="3" spans="2:16" ht="32.4" x14ac:dyDescent="0.8">
      <c r="B3" s="1"/>
      <c r="C3" s="1"/>
      <c r="D3" s="127"/>
      <c r="E3" s="53"/>
      <c r="F3" s="72"/>
      <c r="G3" s="73"/>
      <c r="H3" s="73"/>
      <c r="I3" s="73"/>
      <c r="J3" s="73"/>
      <c r="K3" s="73"/>
      <c r="L3" s="25" t="s">
        <v>8</v>
      </c>
      <c r="M3" s="20" t="s">
        <v>9</v>
      </c>
      <c r="N3" s="21" t="s">
        <v>10</v>
      </c>
      <c r="O3" s="15" t="s">
        <v>15</v>
      </c>
      <c r="P3" s="15" t="s">
        <v>15</v>
      </c>
    </row>
    <row r="4" spans="2:16" ht="32.4" x14ac:dyDescent="0.45">
      <c r="B4" s="1"/>
      <c r="C4" s="54" t="s">
        <v>95</v>
      </c>
      <c r="D4" s="73"/>
      <c r="E4" s="1"/>
      <c r="F4" s="74"/>
      <c r="G4" s="75"/>
      <c r="H4" s="75"/>
      <c r="I4" s="75"/>
      <c r="J4" s="75"/>
      <c r="K4" s="75"/>
      <c r="L4" s="26" t="s">
        <v>12</v>
      </c>
      <c r="M4" s="22" t="s">
        <v>13</v>
      </c>
      <c r="N4" s="23" t="s">
        <v>14</v>
      </c>
      <c r="O4" s="15" t="s">
        <v>40</v>
      </c>
      <c r="P4" s="15" t="s">
        <v>40</v>
      </c>
    </row>
    <row r="5" spans="2:16" ht="29.4" thickBot="1" x14ac:dyDescent="0.5">
      <c r="B5" s="10"/>
      <c r="C5" s="10"/>
      <c r="D5" s="73"/>
      <c r="E5" s="10"/>
      <c r="F5" s="10"/>
      <c r="G5" s="10"/>
      <c r="H5" s="10"/>
      <c r="I5" s="10"/>
      <c r="J5" s="10"/>
      <c r="K5" s="10"/>
      <c r="L5" s="30" t="s">
        <v>16</v>
      </c>
      <c r="M5" s="31" t="s">
        <v>17</v>
      </c>
      <c r="N5" s="32">
        <v>1</v>
      </c>
      <c r="O5" s="16" t="s">
        <v>11</v>
      </c>
      <c r="P5" s="16" t="s">
        <v>11</v>
      </c>
    </row>
    <row r="6" spans="2:16" ht="32.4" x14ac:dyDescent="0.45">
      <c r="B6" s="156" t="s">
        <v>18</v>
      </c>
      <c r="C6" s="158" t="s">
        <v>19</v>
      </c>
      <c r="D6" s="362" t="s">
        <v>20</v>
      </c>
      <c r="E6" s="158" t="s">
        <v>21</v>
      </c>
      <c r="F6" s="158" t="s">
        <v>22</v>
      </c>
      <c r="G6" s="158"/>
      <c r="H6" s="158" t="s">
        <v>112</v>
      </c>
      <c r="I6" s="158" t="s">
        <v>113</v>
      </c>
      <c r="J6" s="158" t="s">
        <v>111</v>
      </c>
      <c r="K6" s="158" t="s">
        <v>114</v>
      </c>
      <c r="L6" s="158" t="s">
        <v>24</v>
      </c>
      <c r="M6" s="158"/>
      <c r="N6" s="158"/>
      <c r="O6" s="158"/>
      <c r="P6" s="163"/>
    </row>
    <row r="7" spans="2:16" ht="32.4" x14ac:dyDescent="0.45">
      <c r="B7" s="157"/>
      <c r="C7" s="159"/>
      <c r="D7" s="363"/>
      <c r="E7" s="159"/>
      <c r="F7" s="124" t="s">
        <v>25</v>
      </c>
      <c r="G7" s="124" t="s">
        <v>26</v>
      </c>
      <c r="H7" s="159"/>
      <c r="I7" s="159"/>
      <c r="J7" s="159"/>
      <c r="K7" s="159"/>
      <c r="L7" s="124" t="s">
        <v>30</v>
      </c>
      <c r="M7" s="124" t="s">
        <v>2</v>
      </c>
      <c r="N7" s="124" t="s">
        <v>31</v>
      </c>
      <c r="O7" s="60" t="s">
        <v>115</v>
      </c>
      <c r="P7" s="37" t="s">
        <v>116</v>
      </c>
    </row>
    <row r="8" spans="2:16" ht="26.4" x14ac:dyDescent="0.45">
      <c r="B8" s="152"/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3"/>
      <c r="P8" s="155"/>
    </row>
    <row r="9" spans="2:16" x14ac:dyDescent="0.45">
      <c r="B9" s="11">
        <v>101</v>
      </c>
      <c r="C9" s="12" t="s">
        <v>82</v>
      </c>
      <c r="D9" s="128" t="s">
        <v>133</v>
      </c>
      <c r="E9" s="84" t="s">
        <v>361</v>
      </c>
      <c r="F9" s="84" t="s">
        <v>141</v>
      </c>
      <c r="G9" s="12"/>
      <c r="H9" s="12"/>
      <c r="I9" s="12"/>
      <c r="J9" s="12"/>
      <c r="K9" s="12"/>
      <c r="L9" s="12" t="s">
        <v>395</v>
      </c>
      <c r="M9" s="12" t="str">
        <f t="shared" ref="M9:M17" si="0">IF(N9&lt;=30%,"警",IF(N9&lt;=69%,"注",IF(N9&gt;=70%,"安","　")))</f>
        <v>安</v>
      </c>
      <c r="N9" s="24">
        <v>1</v>
      </c>
      <c r="O9" s="24" t="s">
        <v>11</v>
      </c>
      <c r="P9" s="15" t="s">
        <v>11</v>
      </c>
    </row>
    <row r="10" spans="2:16" x14ac:dyDescent="0.45">
      <c r="B10" s="11">
        <v>102</v>
      </c>
      <c r="C10" s="12" t="s">
        <v>82</v>
      </c>
      <c r="D10" s="128" t="s">
        <v>86</v>
      </c>
      <c r="E10" s="84" t="s">
        <v>361</v>
      </c>
      <c r="F10" s="84" t="s">
        <v>141</v>
      </c>
      <c r="G10" s="12"/>
      <c r="H10" s="12"/>
      <c r="I10" s="12"/>
      <c r="J10" s="12"/>
      <c r="K10" s="12"/>
      <c r="L10" s="12" t="s">
        <v>395</v>
      </c>
      <c r="M10" s="12" t="str">
        <f t="shared" si="0"/>
        <v>安</v>
      </c>
      <c r="N10" s="24">
        <v>1</v>
      </c>
      <c r="O10" s="24" t="s">
        <v>11</v>
      </c>
      <c r="P10" s="15" t="s">
        <v>11</v>
      </c>
    </row>
    <row r="11" spans="2:16" ht="21" customHeight="1" x14ac:dyDescent="0.45">
      <c r="B11" s="11">
        <v>103</v>
      </c>
      <c r="C11" s="12" t="s">
        <v>82</v>
      </c>
      <c r="D11" s="128" t="s">
        <v>379</v>
      </c>
      <c r="E11" s="84" t="s">
        <v>361</v>
      </c>
      <c r="F11" s="84" t="s">
        <v>141</v>
      </c>
      <c r="G11" s="12"/>
      <c r="H11" s="12"/>
      <c r="I11" s="12"/>
      <c r="J11" s="12"/>
      <c r="K11" s="12"/>
      <c r="L11" s="12" t="s">
        <v>395</v>
      </c>
      <c r="M11" s="12" t="str">
        <f t="shared" si="0"/>
        <v>安</v>
      </c>
      <c r="N11" s="24">
        <v>1</v>
      </c>
      <c r="O11" s="24" t="s">
        <v>11</v>
      </c>
      <c r="P11" s="15" t="s">
        <v>11</v>
      </c>
    </row>
    <row r="12" spans="2:16" x14ac:dyDescent="0.45">
      <c r="B12" s="11">
        <v>104</v>
      </c>
      <c r="C12" s="12" t="s">
        <v>82</v>
      </c>
      <c r="D12" s="128" t="s">
        <v>380</v>
      </c>
      <c r="E12" s="84" t="s">
        <v>361</v>
      </c>
      <c r="F12" s="84" t="s">
        <v>141</v>
      </c>
      <c r="G12" s="12"/>
      <c r="H12" s="12"/>
      <c r="I12" s="12"/>
      <c r="J12" s="12"/>
      <c r="K12" s="12"/>
      <c r="L12" s="12" t="s">
        <v>395</v>
      </c>
      <c r="M12" s="12" t="str">
        <f t="shared" si="0"/>
        <v>安</v>
      </c>
      <c r="N12" s="24">
        <v>1</v>
      </c>
      <c r="O12" s="24" t="s">
        <v>11</v>
      </c>
      <c r="P12" s="15" t="s">
        <v>11</v>
      </c>
    </row>
    <row r="13" spans="2:16" x14ac:dyDescent="0.45">
      <c r="B13" s="11">
        <v>105</v>
      </c>
      <c r="C13" s="12" t="s">
        <v>82</v>
      </c>
      <c r="D13" s="128" t="s">
        <v>381</v>
      </c>
      <c r="E13" s="84" t="s">
        <v>361</v>
      </c>
      <c r="F13" s="84" t="s">
        <v>141</v>
      </c>
      <c r="G13" s="12"/>
      <c r="H13" s="12"/>
      <c r="I13" s="12"/>
      <c r="J13" s="12"/>
      <c r="K13" s="12"/>
      <c r="L13" s="12" t="s">
        <v>395</v>
      </c>
      <c r="M13" s="12" t="str">
        <f t="shared" si="0"/>
        <v>安</v>
      </c>
      <c r="N13" s="24">
        <v>1</v>
      </c>
      <c r="O13" s="24" t="s">
        <v>11</v>
      </c>
      <c r="P13" s="15" t="s">
        <v>11</v>
      </c>
    </row>
    <row r="14" spans="2:16" x14ac:dyDescent="0.45">
      <c r="B14" s="11">
        <v>106</v>
      </c>
      <c r="C14" s="12" t="s">
        <v>82</v>
      </c>
      <c r="D14" s="128" t="s">
        <v>382</v>
      </c>
      <c r="E14" s="84" t="s">
        <v>361</v>
      </c>
      <c r="F14" s="84" t="s">
        <v>141</v>
      </c>
      <c r="G14" s="12"/>
      <c r="H14" s="12"/>
      <c r="I14" s="12"/>
      <c r="J14" s="12"/>
      <c r="K14" s="12"/>
      <c r="L14" s="12" t="s">
        <v>395</v>
      </c>
      <c r="M14" s="12" t="str">
        <f t="shared" si="0"/>
        <v>安</v>
      </c>
      <c r="N14" s="24">
        <v>1</v>
      </c>
      <c r="O14" s="24" t="s">
        <v>11</v>
      </c>
      <c r="P14" s="15" t="s">
        <v>11</v>
      </c>
    </row>
    <row r="15" spans="2:16" x14ac:dyDescent="0.45">
      <c r="B15" s="11">
        <v>107</v>
      </c>
      <c r="C15" s="12" t="s">
        <v>82</v>
      </c>
      <c r="D15" s="128" t="s">
        <v>383</v>
      </c>
      <c r="E15" s="84" t="s">
        <v>361</v>
      </c>
      <c r="F15" s="84" t="s">
        <v>141</v>
      </c>
      <c r="G15" s="12"/>
      <c r="H15" s="12"/>
      <c r="I15" s="12"/>
      <c r="J15" s="12"/>
      <c r="K15" s="12"/>
      <c r="L15" s="12" t="s">
        <v>395</v>
      </c>
      <c r="M15" s="12" t="str">
        <f t="shared" si="0"/>
        <v>安</v>
      </c>
      <c r="N15" s="24">
        <v>1</v>
      </c>
      <c r="O15" s="24" t="s">
        <v>11</v>
      </c>
      <c r="P15" s="15" t="s">
        <v>11</v>
      </c>
    </row>
    <row r="16" spans="2:16" x14ac:dyDescent="0.45">
      <c r="B16" s="11">
        <v>108</v>
      </c>
      <c r="C16" s="12" t="s">
        <v>82</v>
      </c>
      <c r="D16" s="128" t="s">
        <v>384</v>
      </c>
      <c r="E16" s="84" t="s">
        <v>361</v>
      </c>
      <c r="F16" s="84" t="s">
        <v>141</v>
      </c>
      <c r="G16" s="12"/>
      <c r="H16" s="12"/>
      <c r="I16" s="12"/>
      <c r="J16" s="12"/>
      <c r="K16" s="12"/>
      <c r="L16" s="12" t="s">
        <v>395</v>
      </c>
      <c r="M16" s="12" t="str">
        <f t="shared" si="0"/>
        <v>安</v>
      </c>
      <c r="N16" s="24">
        <v>1</v>
      </c>
      <c r="O16" s="24" t="s">
        <v>11</v>
      </c>
      <c r="P16" s="15" t="s">
        <v>11</v>
      </c>
    </row>
    <row r="17" spans="2:16" x14ac:dyDescent="0.45">
      <c r="B17" s="11">
        <v>109</v>
      </c>
      <c r="C17" s="12" t="s">
        <v>82</v>
      </c>
      <c r="D17" s="128" t="s">
        <v>134</v>
      </c>
      <c r="E17" s="84" t="s">
        <v>361</v>
      </c>
      <c r="F17" s="84" t="s">
        <v>141</v>
      </c>
      <c r="G17" s="12"/>
      <c r="H17" s="12"/>
      <c r="I17" s="12"/>
      <c r="J17" s="12"/>
      <c r="K17" s="12"/>
      <c r="L17" s="12" t="s">
        <v>395</v>
      </c>
      <c r="M17" s="12" t="str">
        <f t="shared" si="0"/>
        <v>安</v>
      </c>
      <c r="N17" s="24">
        <v>1</v>
      </c>
      <c r="O17" s="24" t="s">
        <v>11</v>
      </c>
      <c r="P17" s="15" t="s">
        <v>11</v>
      </c>
    </row>
    <row r="18" spans="2:16" x14ac:dyDescent="0.45">
      <c r="B18" s="11">
        <v>110</v>
      </c>
      <c r="C18" s="12" t="s">
        <v>82</v>
      </c>
      <c r="D18" s="128" t="s">
        <v>135</v>
      </c>
      <c r="E18" s="84" t="s">
        <v>361</v>
      </c>
      <c r="F18" s="84" t="s">
        <v>141</v>
      </c>
      <c r="G18" s="12"/>
      <c r="H18" s="12"/>
      <c r="I18" s="12"/>
      <c r="J18" s="12"/>
      <c r="K18" s="12"/>
      <c r="L18" s="12" t="s">
        <v>395</v>
      </c>
      <c r="M18" s="12" t="str">
        <f t="shared" ref="M18:M28" si="1">IF(N18&lt;=30%,"警",IF(N18&lt;=69%,"注",IF(N18&gt;=70%,"安","　")))</f>
        <v>安</v>
      </c>
      <c r="N18" s="24">
        <v>1</v>
      </c>
      <c r="O18" s="24" t="s">
        <v>11</v>
      </c>
      <c r="P18" s="15" t="s">
        <v>11</v>
      </c>
    </row>
    <row r="19" spans="2:16" x14ac:dyDescent="0.45">
      <c r="B19" s="11">
        <v>111</v>
      </c>
      <c r="C19" s="12" t="s">
        <v>82</v>
      </c>
      <c r="D19" s="128" t="s">
        <v>136</v>
      </c>
      <c r="E19" s="84" t="s">
        <v>361</v>
      </c>
      <c r="F19" s="84" t="s">
        <v>141</v>
      </c>
      <c r="G19" s="12"/>
      <c r="H19" s="12"/>
      <c r="I19" s="12"/>
      <c r="J19" s="12"/>
      <c r="K19" s="12"/>
      <c r="L19" s="12" t="s">
        <v>395</v>
      </c>
      <c r="M19" s="12" t="str">
        <f t="shared" si="1"/>
        <v>安</v>
      </c>
      <c r="N19" s="24">
        <v>1</v>
      </c>
      <c r="O19" s="24" t="s">
        <v>11</v>
      </c>
      <c r="P19" s="15" t="s">
        <v>11</v>
      </c>
    </row>
    <row r="20" spans="2:16" ht="21" customHeight="1" x14ac:dyDescent="0.45">
      <c r="B20" s="11">
        <v>112</v>
      </c>
      <c r="C20" s="12" t="s">
        <v>82</v>
      </c>
      <c r="D20" s="128" t="s">
        <v>137</v>
      </c>
      <c r="E20" s="84" t="s">
        <v>361</v>
      </c>
      <c r="F20" s="84" t="s">
        <v>141</v>
      </c>
      <c r="G20" s="12"/>
      <c r="H20" s="12"/>
      <c r="I20" s="12"/>
      <c r="J20" s="12"/>
      <c r="K20" s="12"/>
      <c r="L20" s="12" t="s">
        <v>395</v>
      </c>
      <c r="M20" s="12" t="str">
        <f t="shared" si="1"/>
        <v>安</v>
      </c>
      <c r="N20" s="24">
        <v>1</v>
      </c>
      <c r="O20" s="24" t="s">
        <v>11</v>
      </c>
      <c r="P20" s="15" t="s">
        <v>11</v>
      </c>
    </row>
    <row r="21" spans="2:16" x14ac:dyDescent="0.45">
      <c r="B21" s="11">
        <v>113</v>
      </c>
      <c r="C21" s="12" t="s">
        <v>82</v>
      </c>
      <c r="D21" s="128" t="s">
        <v>138</v>
      </c>
      <c r="E21" s="84" t="s">
        <v>361</v>
      </c>
      <c r="F21" s="84" t="s">
        <v>141</v>
      </c>
      <c r="G21" s="12"/>
      <c r="H21" s="12"/>
      <c r="I21" s="12"/>
      <c r="J21" s="12"/>
      <c r="K21" s="12"/>
      <c r="L21" s="12" t="s">
        <v>395</v>
      </c>
      <c r="M21" s="12" t="str">
        <f t="shared" si="1"/>
        <v>安</v>
      </c>
      <c r="N21" s="24">
        <v>1</v>
      </c>
      <c r="O21" s="24" t="s">
        <v>11</v>
      </c>
      <c r="P21" s="15" t="s">
        <v>11</v>
      </c>
    </row>
    <row r="22" spans="2:16" x14ac:dyDescent="0.45">
      <c r="B22" s="11">
        <v>114</v>
      </c>
      <c r="C22" s="12" t="s">
        <v>82</v>
      </c>
      <c r="D22" s="128" t="s">
        <v>214</v>
      </c>
      <c r="E22" s="84" t="s">
        <v>361</v>
      </c>
      <c r="F22" s="84" t="s">
        <v>141</v>
      </c>
      <c r="G22" s="12"/>
      <c r="H22" s="12"/>
      <c r="I22" s="12"/>
      <c r="J22" s="12"/>
      <c r="K22" s="12"/>
      <c r="L22" s="12" t="s">
        <v>395</v>
      </c>
      <c r="M22" s="12" t="str">
        <f t="shared" si="1"/>
        <v>安</v>
      </c>
      <c r="N22" s="24">
        <v>1</v>
      </c>
      <c r="O22" s="24" t="s">
        <v>11</v>
      </c>
      <c r="P22" s="15" t="s">
        <v>11</v>
      </c>
    </row>
    <row r="23" spans="2:16" x14ac:dyDescent="0.45">
      <c r="B23" s="11">
        <v>115</v>
      </c>
      <c r="C23" s="12" t="s">
        <v>82</v>
      </c>
      <c r="D23" s="125" t="s">
        <v>388</v>
      </c>
      <c r="E23" s="84" t="s">
        <v>361</v>
      </c>
      <c r="F23" s="84" t="s">
        <v>141</v>
      </c>
      <c r="G23" s="12"/>
      <c r="H23" s="12"/>
      <c r="I23" s="12"/>
      <c r="J23" s="12"/>
      <c r="K23" s="12"/>
      <c r="L23" s="12" t="s">
        <v>395</v>
      </c>
      <c r="M23" s="12" t="str">
        <f t="shared" si="1"/>
        <v>安</v>
      </c>
      <c r="N23" s="24">
        <v>1</v>
      </c>
      <c r="O23" s="24" t="s">
        <v>11</v>
      </c>
      <c r="P23" s="15" t="s">
        <v>11</v>
      </c>
    </row>
    <row r="24" spans="2:16" x14ac:dyDescent="0.45">
      <c r="B24" s="11">
        <v>116</v>
      </c>
      <c r="C24" s="12" t="s">
        <v>82</v>
      </c>
      <c r="D24" s="125" t="s">
        <v>391</v>
      </c>
      <c r="E24" s="84" t="s">
        <v>361</v>
      </c>
      <c r="F24" s="84" t="s">
        <v>141</v>
      </c>
      <c r="G24" s="12"/>
      <c r="H24" s="12"/>
      <c r="I24" s="12"/>
      <c r="J24" s="12"/>
      <c r="K24" s="12"/>
      <c r="L24" s="12" t="s">
        <v>395</v>
      </c>
      <c r="M24" s="12" t="str">
        <f t="shared" si="1"/>
        <v>安</v>
      </c>
      <c r="N24" s="24">
        <v>1</v>
      </c>
      <c r="O24" s="24" t="s">
        <v>11</v>
      </c>
      <c r="P24" s="15" t="s">
        <v>15</v>
      </c>
    </row>
    <row r="25" spans="2:16" x14ac:dyDescent="0.45">
      <c r="B25" s="11">
        <v>117</v>
      </c>
      <c r="C25" s="12" t="s">
        <v>82</v>
      </c>
      <c r="D25" s="125" t="s">
        <v>392</v>
      </c>
      <c r="E25" s="84" t="s">
        <v>361</v>
      </c>
      <c r="F25" s="84" t="s">
        <v>141</v>
      </c>
      <c r="G25" s="12"/>
      <c r="H25" s="12"/>
      <c r="I25" s="12"/>
      <c r="J25" s="12"/>
      <c r="K25" s="12"/>
      <c r="L25" s="12" t="s">
        <v>395</v>
      </c>
      <c r="M25" s="12" t="str">
        <f t="shared" si="1"/>
        <v>安</v>
      </c>
      <c r="N25" s="24">
        <v>1</v>
      </c>
      <c r="O25" s="24" t="s">
        <v>11</v>
      </c>
      <c r="P25" s="15" t="s">
        <v>15</v>
      </c>
    </row>
    <row r="26" spans="2:16" x14ac:dyDescent="0.45">
      <c r="B26" s="11">
        <v>118</v>
      </c>
      <c r="C26" s="12" t="s">
        <v>82</v>
      </c>
      <c r="D26" s="128" t="s">
        <v>393</v>
      </c>
      <c r="E26" s="84" t="s">
        <v>361</v>
      </c>
      <c r="F26" s="84" t="s">
        <v>141</v>
      </c>
      <c r="G26" s="12"/>
      <c r="H26" s="12"/>
      <c r="I26" s="12"/>
      <c r="J26" s="12"/>
      <c r="K26" s="12"/>
      <c r="L26" s="12" t="s">
        <v>395</v>
      </c>
      <c r="M26" s="12" t="str">
        <f t="shared" si="1"/>
        <v>安</v>
      </c>
      <c r="N26" s="24">
        <v>1</v>
      </c>
      <c r="O26" s="24" t="s">
        <v>11</v>
      </c>
      <c r="P26" s="15" t="s">
        <v>15</v>
      </c>
    </row>
    <row r="27" spans="2:16" x14ac:dyDescent="0.45">
      <c r="B27" s="11">
        <v>110</v>
      </c>
      <c r="C27" s="12" t="s">
        <v>82</v>
      </c>
      <c r="D27" s="128" t="s">
        <v>394</v>
      </c>
      <c r="E27" s="84" t="s">
        <v>361</v>
      </c>
      <c r="F27" s="84" t="s">
        <v>141</v>
      </c>
      <c r="G27" s="12"/>
      <c r="H27" s="12"/>
      <c r="I27" s="12"/>
      <c r="J27" s="12"/>
      <c r="K27" s="12"/>
      <c r="L27" s="12" t="s">
        <v>395</v>
      </c>
      <c r="M27" s="12" t="str">
        <f t="shared" si="1"/>
        <v>安</v>
      </c>
      <c r="N27" s="24">
        <v>1</v>
      </c>
      <c r="O27" s="24" t="s">
        <v>11</v>
      </c>
      <c r="P27" s="15" t="s">
        <v>15</v>
      </c>
    </row>
    <row r="28" spans="2:16" x14ac:dyDescent="0.45">
      <c r="B28" s="11">
        <v>111</v>
      </c>
      <c r="C28" s="12" t="s">
        <v>82</v>
      </c>
      <c r="D28" s="128" t="s">
        <v>400</v>
      </c>
      <c r="E28" s="84" t="s">
        <v>361</v>
      </c>
      <c r="F28" s="84" t="s">
        <v>141</v>
      </c>
      <c r="G28" s="12"/>
      <c r="H28" s="12"/>
      <c r="I28" s="12"/>
      <c r="J28" s="12"/>
      <c r="K28" s="12"/>
      <c r="L28" s="12" t="s">
        <v>8</v>
      </c>
      <c r="M28" s="12" t="str">
        <f t="shared" si="1"/>
        <v>安</v>
      </c>
      <c r="N28" s="24">
        <v>1</v>
      </c>
      <c r="O28" s="24" t="s">
        <v>11</v>
      </c>
      <c r="P28" s="15" t="s">
        <v>15</v>
      </c>
    </row>
    <row r="29" spans="2:16" x14ac:dyDescent="0.45">
      <c r="B29" s="11">
        <v>116</v>
      </c>
      <c r="C29" s="12" t="s">
        <v>82</v>
      </c>
      <c r="D29" s="125"/>
      <c r="E29" s="84"/>
      <c r="F29" s="84"/>
      <c r="G29" s="12"/>
      <c r="H29" s="12"/>
      <c r="I29" s="12"/>
      <c r="J29" s="12"/>
      <c r="K29" s="12"/>
      <c r="L29" s="12" t="s">
        <v>8</v>
      </c>
      <c r="M29" s="12" t="str">
        <f>IF(N29&lt;=30%,"警",IF(N29&lt;=69%,"注",IF(N29&gt;=70%,"安","　")))</f>
        <v>警</v>
      </c>
      <c r="N29" s="24">
        <v>0</v>
      </c>
      <c r="O29" s="24" t="s">
        <v>15</v>
      </c>
      <c r="P29" s="15" t="s">
        <v>15</v>
      </c>
    </row>
    <row r="30" spans="2:16" x14ac:dyDescent="0.45">
      <c r="B30" s="11">
        <v>117</v>
      </c>
      <c r="C30" s="12" t="s">
        <v>82</v>
      </c>
      <c r="D30" s="125"/>
      <c r="E30" s="84"/>
      <c r="F30" s="84"/>
      <c r="G30" s="12"/>
      <c r="H30" s="12"/>
      <c r="I30" s="12"/>
      <c r="J30" s="12"/>
      <c r="K30" s="12"/>
      <c r="L30" s="12" t="s">
        <v>8</v>
      </c>
      <c r="M30" s="12" t="str">
        <f>IF(N30&lt;=30%,"警",IF(N30&lt;=69%,"注",IF(N30&gt;=70%,"安","　")))</f>
        <v>警</v>
      </c>
      <c r="N30" s="24">
        <v>0</v>
      </c>
      <c r="O30" s="24" t="s">
        <v>15</v>
      </c>
      <c r="P30" s="15" t="s">
        <v>15</v>
      </c>
    </row>
    <row r="31" spans="2:16" x14ac:dyDescent="0.45">
      <c r="B31" s="11">
        <v>118</v>
      </c>
      <c r="C31" s="12" t="s">
        <v>82</v>
      </c>
      <c r="D31" s="128"/>
      <c r="E31" s="84"/>
      <c r="F31" s="84"/>
      <c r="G31" s="12"/>
      <c r="H31" s="12"/>
      <c r="I31" s="12"/>
      <c r="J31" s="12"/>
      <c r="K31" s="12"/>
      <c r="L31" s="12" t="s">
        <v>8</v>
      </c>
      <c r="M31" s="12" t="str">
        <f>IF(N31&lt;=30%,"警",IF(N31&lt;=69%,"注",IF(N31&gt;=70%,"安","　")))</f>
        <v>警</v>
      </c>
      <c r="N31" s="24">
        <v>0</v>
      </c>
      <c r="O31" s="24" t="s">
        <v>15</v>
      </c>
      <c r="P31" s="15" t="s">
        <v>15</v>
      </c>
    </row>
    <row r="32" spans="2:16" x14ac:dyDescent="0.45">
      <c r="B32" s="11">
        <v>110</v>
      </c>
      <c r="C32" s="12" t="s">
        <v>82</v>
      </c>
      <c r="D32" s="128"/>
      <c r="E32" s="84"/>
      <c r="F32" s="84"/>
      <c r="G32" s="12"/>
      <c r="H32" s="12"/>
      <c r="I32" s="12"/>
      <c r="J32" s="12"/>
      <c r="K32" s="12"/>
      <c r="L32" s="12" t="s">
        <v>8</v>
      </c>
      <c r="M32" s="12" t="str">
        <f>IF(N32&lt;=30%,"警",IF(N32&lt;=69%,"注",IF(N32&gt;=70%,"安","　")))</f>
        <v>警</v>
      </c>
      <c r="N32" s="24">
        <v>0</v>
      </c>
      <c r="O32" s="24" t="s">
        <v>15</v>
      </c>
      <c r="P32" s="15" t="s">
        <v>15</v>
      </c>
    </row>
    <row r="33" spans="2:16" ht="29.4" thickBot="1" x14ac:dyDescent="0.5">
      <c r="B33" s="17">
        <v>111</v>
      </c>
      <c r="C33" s="18" t="s">
        <v>82</v>
      </c>
      <c r="D33" s="129"/>
      <c r="E33" s="85"/>
      <c r="F33" s="85"/>
      <c r="G33" s="18"/>
      <c r="H33" s="18"/>
      <c r="I33" s="18"/>
      <c r="J33" s="18"/>
      <c r="K33" s="18"/>
      <c r="L33" s="18" t="s">
        <v>8</v>
      </c>
      <c r="M33" s="18" t="str">
        <f>IF(N33&lt;=30%,"警",IF(N33&lt;=69%,"注",IF(N33&gt;=70%,"安","　")))</f>
        <v>警</v>
      </c>
      <c r="N33" s="36">
        <v>0</v>
      </c>
      <c r="O33" s="36" t="s">
        <v>15</v>
      </c>
      <c r="P33" s="19" t="s">
        <v>15</v>
      </c>
    </row>
  </sheetData>
  <mergeCells count="12">
    <mergeCell ref="L6:P6"/>
    <mergeCell ref="B8:P8"/>
    <mergeCell ref="G2:K2"/>
    <mergeCell ref="B6:B7"/>
    <mergeCell ref="C6:C7"/>
    <mergeCell ref="D6:D7"/>
    <mergeCell ref="E6:E7"/>
    <mergeCell ref="F6:G6"/>
    <mergeCell ref="J6:J7"/>
    <mergeCell ref="H6:H7"/>
    <mergeCell ref="I6:I7"/>
    <mergeCell ref="K6:K7"/>
  </mergeCells>
  <phoneticPr fontId="1"/>
  <conditionalFormatting sqref="F2 F5:F7">
    <cfRule type="containsText" dxfId="1489" priority="338" operator="containsText" text="未定">
      <formula>NOT(ISERROR(SEARCH("未定",F2)))</formula>
    </cfRule>
    <cfRule type="containsText" dxfId="1488" priority="339" operator="containsText" text="館田">
      <formula>NOT(ISERROR(SEARCH("館田",F2)))</formula>
    </cfRule>
    <cfRule type="containsText" dxfId="1487" priority="340" operator="containsText" text="蛯名">
      <formula>NOT(ISERROR(SEARCH("蛯名",F2)))</formula>
    </cfRule>
    <cfRule type="containsText" dxfId="1486" priority="341" operator="containsText" text="圷">
      <formula>NOT(ISERROR(SEARCH("圷",F2)))</formula>
    </cfRule>
    <cfRule type="containsText" dxfId="1485" priority="342" operator="containsText" text="荒谷">
      <formula>NOT(ISERROR(SEARCH("荒谷",F2)))</formula>
    </cfRule>
  </conditionalFormatting>
  <conditionalFormatting sqref="G5:K6 G7 G19:K23">
    <cfRule type="containsText" dxfId="1484" priority="336" operator="containsText" text="館田">
      <formula>NOT(ISERROR(SEARCH("館田",G5)))</formula>
    </cfRule>
    <cfRule type="containsText" dxfId="1483" priority="337" operator="containsText" text="蛯名">
      <formula>NOT(ISERROR(SEARCH("蛯名",G5)))</formula>
    </cfRule>
  </conditionalFormatting>
  <conditionalFormatting sqref="L2:L7">
    <cfRule type="containsText" dxfId="1482" priority="333" operator="containsText" text="作業終了">
      <formula>NOT(ISERROR(SEARCH("作業終了",L2)))</formula>
    </cfRule>
    <cfRule type="containsText" dxfId="1481" priority="334" operator="containsText" text="作業中">
      <formula>NOT(ISERROR(SEARCH("作業中",L2)))</formula>
    </cfRule>
    <cfRule type="containsText" dxfId="1480" priority="335" operator="containsText" text="待機">
      <formula>NOT(ISERROR(SEARCH("待機",L2)))</formula>
    </cfRule>
  </conditionalFormatting>
  <conditionalFormatting sqref="M2:M5 M7 M19:M23">
    <cfRule type="containsText" dxfId="1479" priority="325" operator="containsText" text="注">
      <formula>NOT(ISERROR(SEARCH("注",M2)))</formula>
    </cfRule>
    <cfRule type="containsText" dxfId="1478" priority="329" operator="containsText" text="警">
      <formula>NOT(ISERROR(SEARCH("警",M2)))</formula>
    </cfRule>
    <cfRule type="containsText" dxfId="1477" priority="330" operator="containsText" text="安全">
      <formula>NOT(ISERROR(SEARCH("安全",M2)))</formula>
    </cfRule>
    <cfRule type="containsText" dxfId="1476" priority="331" operator="containsText" text="注意">
      <formula>NOT(ISERROR(SEARCH("注意",M2)))</formula>
    </cfRule>
    <cfRule type="containsText" dxfId="1475" priority="332" operator="containsText" text="警告">
      <formula>NOT(ISERROR(SEARCH("警告",M2)))</formula>
    </cfRule>
  </conditionalFormatting>
  <conditionalFormatting sqref="O2:O4 O7">
    <cfRule type="containsText" dxfId="1474" priority="327" operator="containsText" text="不実装">
      <formula>NOT(ISERROR(SEARCH("不実装",O2)))</formula>
    </cfRule>
    <cfRule type="containsText" dxfId="1473" priority="328" operator="containsText" text="実装">
      <formula>NOT(ISERROR(SEARCH("実装",O2)))</formula>
    </cfRule>
  </conditionalFormatting>
  <conditionalFormatting sqref="F2:F7">
    <cfRule type="containsText" dxfId="1472" priority="326" operator="containsText" text="舘田">
      <formula>NOT(ISERROR(SEARCH("舘田",F2)))</formula>
    </cfRule>
  </conditionalFormatting>
  <conditionalFormatting sqref="M2:M5 M7 M19:M23">
    <cfRule type="containsText" dxfId="1471" priority="319" operator="containsText" text="安">
      <formula>NOT(ISERROR(SEARCH("安",M2)))</formula>
    </cfRule>
    <cfRule type="containsText" dxfId="1470" priority="320" operator="containsText" text="安">
      <formula>NOT(ISERROR(SEARCH("安",M2)))</formula>
    </cfRule>
    <cfRule type="containsText" dxfId="1469" priority="321" operator="containsText" text="安">
      <formula>NOT(ISERROR(SEARCH("安",M2)))</formula>
    </cfRule>
    <cfRule type="containsText" dxfId="1468" priority="324" operator="containsText" text="安">
      <formula>NOT(ISERROR(SEARCH("安",M2)))</formula>
    </cfRule>
  </conditionalFormatting>
  <conditionalFormatting sqref="L2:L7">
    <cfRule type="containsText" dxfId="1467" priority="318" operator="containsText" text="終了">
      <formula>NOT(ISERROR(SEARCH("終了",L2)))</formula>
    </cfRule>
    <cfRule type="containsText" dxfId="1466" priority="322" operator="containsText" text="終了">
      <formula>NOT(ISERROR(SEARCH("終了",L2)))</formula>
    </cfRule>
    <cfRule type="containsText" dxfId="1465" priority="323" operator="containsText" text="作業終了">
      <formula>NOT(ISERROR(SEARCH("作業終了",L2)))</formula>
    </cfRule>
  </conditionalFormatting>
  <conditionalFormatting sqref="O5">
    <cfRule type="containsText" dxfId="1464" priority="316" operator="containsText" text="不実装">
      <formula>NOT(ISERROR(SEARCH("不実装",O5)))</formula>
    </cfRule>
    <cfRule type="containsText" dxfId="1463" priority="317" operator="containsText" text="実装">
      <formula>NOT(ISERROR(SEARCH("実装",O5)))</formula>
    </cfRule>
  </conditionalFormatting>
  <conditionalFormatting sqref="O2:O5 O7">
    <cfRule type="containsText" dxfId="1462" priority="315" operator="containsText" text="実装中">
      <formula>NOT(ISERROR(SEARCH("実装中",O2)))</formula>
    </cfRule>
  </conditionalFormatting>
  <conditionalFormatting sqref="N2:N5 N7">
    <cfRule type="containsText" dxfId="1461" priority="312" operator="containsText" text="60">
      <formula>NOT(ISERROR(SEARCH("60",N2)))</formula>
    </cfRule>
    <cfRule type="containsText" dxfId="1460" priority="313" operator="containsText" text="30">
      <formula>NOT(ISERROR(SEARCH("30",N2)))</formula>
    </cfRule>
    <cfRule type="containsText" dxfId="1459" priority="314" operator="containsText" text="30％">
      <formula>NOT(ISERROR(SEARCH("30％",N2)))</formula>
    </cfRule>
  </conditionalFormatting>
  <conditionalFormatting sqref="F2:F7">
    <cfRule type="containsText" dxfId="1458" priority="305" operator="containsText" text="有馬">
      <formula>NOT(ISERROR(SEARCH("有馬",F2)))</formula>
    </cfRule>
    <cfRule type="containsText" dxfId="1457" priority="306" operator="containsText" text="有馬">
      <formula>NOT(ISERROR(SEARCH("有馬",F2)))</formula>
    </cfRule>
    <cfRule type="containsText" dxfId="1456" priority="307" operator="containsText" text="石田">
      <formula>NOT(ISERROR(SEARCH("石田",F2)))</formula>
    </cfRule>
    <cfRule type="containsText" dxfId="1455" priority="308" operator="containsText" text="石田">
      <formula>NOT(ISERROR(SEARCH("石田",F2)))</formula>
    </cfRule>
    <cfRule type="containsText" dxfId="1454" priority="309" operator="containsText" text="横道">
      <formula>NOT(ISERROR(SEARCH("横道",F2)))</formula>
    </cfRule>
    <cfRule type="containsText" dxfId="1453" priority="310" operator="containsText" text="佐藤">
      <formula>NOT(ISERROR(SEARCH("佐藤",F2)))</formula>
    </cfRule>
    <cfRule type="containsText" dxfId="1452" priority="311" operator="containsText" text="未定">
      <formula>NOT(ISERROR(SEARCH("未定",F2)))</formula>
    </cfRule>
  </conditionalFormatting>
  <conditionalFormatting sqref="G24:K27">
    <cfRule type="containsText" dxfId="1451" priority="303" operator="containsText" text="館田">
      <formula>NOT(ISERROR(SEARCH("館田",G24)))</formula>
    </cfRule>
    <cfRule type="containsText" dxfId="1450" priority="304" operator="containsText" text="蛯名">
      <formula>NOT(ISERROR(SEARCH("蛯名",G24)))</formula>
    </cfRule>
  </conditionalFormatting>
  <conditionalFormatting sqref="M24:M27">
    <cfRule type="containsText" dxfId="1449" priority="293" operator="containsText" text="注">
      <formula>NOT(ISERROR(SEARCH("注",M24)))</formula>
    </cfRule>
    <cfRule type="containsText" dxfId="1448" priority="296" operator="containsText" text="警">
      <formula>NOT(ISERROR(SEARCH("警",M24)))</formula>
    </cfRule>
    <cfRule type="containsText" dxfId="1447" priority="297" operator="containsText" text="安全">
      <formula>NOT(ISERROR(SEARCH("安全",M24)))</formula>
    </cfRule>
    <cfRule type="containsText" dxfId="1446" priority="298" operator="containsText" text="注意">
      <formula>NOT(ISERROR(SEARCH("注意",M24)))</formula>
    </cfRule>
    <cfRule type="containsText" dxfId="1445" priority="299" operator="containsText" text="警告">
      <formula>NOT(ISERROR(SEARCH("警告",M24)))</formula>
    </cfRule>
  </conditionalFormatting>
  <conditionalFormatting sqref="M24:M27">
    <cfRule type="containsText" dxfId="1444" priority="287" operator="containsText" text="安">
      <formula>NOT(ISERROR(SEARCH("安",M24)))</formula>
    </cfRule>
    <cfRule type="containsText" dxfId="1443" priority="288" operator="containsText" text="安">
      <formula>NOT(ISERROR(SEARCH("安",M24)))</formula>
    </cfRule>
    <cfRule type="containsText" dxfId="1442" priority="289" operator="containsText" text="安">
      <formula>NOT(ISERROR(SEARCH("安",M24)))</formula>
    </cfRule>
    <cfRule type="containsText" dxfId="1441" priority="292" operator="containsText" text="安">
      <formula>NOT(ISERROR(SEARCH("安",M24)))</formula>
    </cfRule>
  </conditionalFormatting>
  <conditionalFormatting sqref="G2:K4">
    <cfRule type="containsText" dxfId="1440" priority="280" operator="containsText" text="館田">
      <formula>NOT(ISERROR(SEARCH("館田",G2)))</formula>
    </cfRule>
    <cfRule type="containsText" dxfId="1439" priority="281" operator="containsText" text="蛯名">
      <formula>NOT(ISERROR(SEARCH("蛯名",G2)))</formula>
    </cfRule>
  </conditionalFormatting>
  <conditionalFormatting sqref="G28:K28">
    <cfRule type="containsText" dxfId="1438" priority="265" operator="containsText" text="館田">
      <formula>NOT(ISERROR(SEARCH("館田",G28)))</formula>
    </cfRule>
    <cfRule type="containsText" dxfId="1437" priority="266" operator="containsText" text="蛯名">
      <formula>NOT(ISERROR(SEARCH("蛯名",G28)))</formula>
    </cfRule>
  </conditionalFormatting>
  <conditionalFormatting sqref="L28:L32">
    <cfRule type="containsText" dxfId="1436" priority="262" operator="containsText" text="作業終了">
      <formula>NOT(ISERROR(SEARCH("作業終了",L28)))</formula>
    </cfRule>
    <cfRule type="containsText" dxfId="1435" priority="263" operator="containsText" text="作業中">
      <formula>NOT(ISERROR(SEARCH("作業中",L28)))</formula>
    </cfRule>
    <cfRule type="containsText" dxfId="1434" priority="264" operator="containsText" text="待機">
      <formula>NOT(ISERROR(SEARCH("待機",L28)))</formula>
    </cfRule>
  </conditionalFormatting>
  <conditionalFormatting sqref="M28">
    <cfRule type="containsText" dxfId="1433" priority="255" operator="containsText" text="注">
      <formula>NOT(ISERROR(SEARCH("注",M28)))</formula>
    </cfRule>
    <cfRule type="containsText" dxfId="1432" priority="258" operator="containsText" text="警">
      <formula>NOT(ISERROR(SEARCH("警",M28)))</formula>
    </cfRule>
    <cfRule type="containsText" dxfId="1431" priority="259" operator="containsText" text="安全">
      <formula>NOT(ISERROR(SEARCH("安全",M28)))</formula>
    </cfRule>
    <cfRule type="containsText" dxfId="1430" priority="260" operator="containsText" text="注意">
      <formula>NOT(ISERROR(SEARCH("注意",M28)))</formula>
    </cfRule>
    <cfRule type="containsText" dxfId="1429" priority="261" operator="containsText" text="警告">
      <formula>NOT(ISERROR(SEARCH("警告",M28)))</formula>
    </cfRule>
  </conditionalFormatting>
  <conditionalFormatting sqref="O29:O32">
    <cfRule type="containsText" dxfId="1428" priority="256" operator="containsText" text="不実装">
      <formula>NOT(ISERROR(SEARCH("不実装",O29)))</formula>
    </cfRule>
    <cfRule type="containsText" dxfId="1427" priority="257" operator="containsText" text="実装">
      <formula>NOT(ISERROR(SEARCH("実装",O29)))</formula>
    </cfRule>
  </conditionalFormatting>
  <conditionalFormatting sqref="M28">
    <cfRule type="containsText" dxfId="1426" priority="249" operator="containsText" text="安">
      <formula>NOT(ISERROR(SEARCH("安",M28)))</formula>
    </cfRule>
    <cfRule type="containsText" dxfId="1425" priority="250" operator="containsText" text="安">
      <formula>NOT(ISERROR(SEARCH("安",M28)))</formula>
    </cfRule>
    <cfRule type="containsText" dxfId="1424" priority="251" operator="containsText" text="安">
      <formula>NOT(ISERROR(SEARCH("安",M28)))</formula>
    </cfRule>
    <cfRule type="containsText" dxfId="1423" priority="254" operator="containsText" text="安">
      <formula>NOT(ISERROR(SEARCH("安",M28)))</formula>
    </cfRule>
  </conditionalFormatting>
  <conditionalFormatting sqref="L28:L32">
    <cfRule type="containsText" dxfId="1422" priority="248" operator="containsText" text="終了">
      <formula>NOT(ISERROR(SEARCH("終了",L28)))</formula>
    </cfRule>
    <cfRule type="containsText" dxfId="1421" priority="252" operator="containsText" text="終了">
      <formula>NOT(ISERROR(SEARCH("終了",L28)))</formula>
    </cfRule>
    <cfRule type="containsText" dxfId="1420" priority="253" operator="containsText" text="作業終了">
      <formula>NOT(ISERROR(SEARCH("作業終了",L28)))</formula>
    </cfRule>
  </conditionalFormatting>
  <conditionalFormatting sqref="O29:O32">
    <cfRule type="containsText" dxfId="1419" priority="247" operator="containsText" text="実装中">
      <formula>NOT(ISERROR(SEARCH("実装中",O29)))</formula>
    </cfRule>
  </conditionalFormatting>
  <conditionalFormatting sqref="N28:N32">
    <cfRule type="containsText" dxfId="1418" priority="244" operator="containsText" text="60">
      <formula>NOT(ISERROR(SEARCH("60",N28)))</formula>
    </cfRule>
    <cfRule type="containsText" dxfId="1417" priority="245" operator="containsText" text="30">
      <formula>NOT(ISERROR(SEARCH("30",N28)))</formula>
    </cfRule>
    <cfRule type="containsText" dxfId="1416" priority="246" operator="containsText" text="30％">
      <formula>NOT(ISERROR(SEARCH("30％",N28)))</formula>
    </cfRule>
  </conditionalFormatting>
  <conditionalFormatting sqref="P2:P4 P7">
    <cfRule type="containsText" dxfId="1415" priority="231" operator="containsText" text="不実装">
      <formula>NOT(ISERROR(SEARCH("不実装",P2)))</formula>
    </cfRule>
    <cfRule type="containsText" dxfId="1414" priority="232" operator="containsText" text="実装">
      <formula>NOT(ISERROR(SEARCH("実装",P2)))</formula>
    </cfRule>
  </conditionalFormatting>
  <conditionalFormatting sqref="P5">
    <cfRule type="containsText" dxfId="1413" priority="229" operator="containsText" text="不実装">
      <formula>NOT(ISERROR(SEARCH("不実装",P5)))</formula>
    </cfRule>
    <cfRule type="containsText" dxfId="1412" priority="230" operator="containsText" text="実装">
      <formula>NOT(ISERROR(SEARCH("実装",P5)))</formula>
    </cfRule>
  </conditionalFormatting>
  <conditionalFormatting sqref="P2:P5 P7">
    <cfRule type="containsText" dxfId="1411" priority="228" operator="containsText" text="実装中">
      <formula>NOT(ISERROR(SEARCH("実装中",P2)))</formula>
    </cfRule>
  </conditionalFormatting>
  <conditionalFormatting sqref="P24:P27">
    <cfRule type="containsText" dxfId="1410" priority="226" operator="containsText" text="不実装">
      <formula>NOT(ISERROR(SEARCH("不実装",P24)))</formula>
    </cfRule>
    <cfRule type="containsText" dxfId="1409" priority="227" operator="containsText" text="実装">
      <formula>NOT(ISERROR(SEARCH("実装",P24)))</formula>
    </cfRule>
  </conditionalFormatting>
  <conditionalFormatting sqref="P24:P27">
    <cfRule type="containsText" dxfId="1408" priority="225" operator="containsText" text="実装中">
      <formula>NOT(ISERROR(SEARCH("実装中",P24)))</formula>
    </cfRule>
  </conditionalFormatting>
  <conditionalFormatting sqref="P28">
    <cfRule type="containsText" dxfId="1407" priority="223" operator="containsText" text="不実装">
      <formula>NOT(ISERROR(SEARCH("不実装",P28)))</formula>
    </cfRule>
    <cfRule type="containsText" dxfId="1406" priority="224" operator="containsText" text="実装">
      <formula>NOT(ISERROR(SEARCH("実装",P28)))</formula>
    </cfRule>
  </conditionalFormatting>
  <conditionalFormatting sqref="P28">
    <cfRule type="containsText" dxfId="1405" priority="222" operator="containsText" text="実装中">
      <formula>NOT(ISERROR(SEARCH("実装中",P28)))</formula>
    </cfRule>
  </conditionalFormatting>
  <conditionalFormatting sqref="G18:K18">
    <cfRule type="containsText" dxfId="1404" priority="215" operator="containsText" text="館田">
      <formula>NOT(ISERROR(SEARCH("館田",G18)))</formula>
    </cfRule>
    <cfRule type="containsText" dxfId="1403" priority="216" operator="containsText" text="蛯名">
      <formula>NOT(ISERROR(SEARCH("蛯名",G18)))</formula>
    </cfRule>
  </conditionalFormatting>
  <conditionalFormatting sqref="M18">
    <cfRule type="containsText" dxfId="1402" priority="204" operator="containsText" text="注">
      <formula>NOT(ISERROR(SEARCH("注",M18)))</formula>
    </cfRule>
    <cfRule type="containsText" dxfId="1401" priority="208" operator="containsText" text="警">
      <formula>NOT(ISERROR(SEARCH("警",M18)))</formula>
    </cfRule>
    <cfRule type="containsText" dxfId="1400" priority="209" operator="containsText" text="安全">
      <formula>NOT(ISERROR(SEARCH("安全",M18)))</formula>
    </cfRule>
    <cfRule type="containsText" dxfId="1399" priority="210" operator="containsText" text="注意">
      <formula>NOT(ISERROR(SEARCH("注意",M18)))</formula>
    </cfRule>
    <cfRule type="containsText" dxfId="1398" priority="211" operator="containsText" text="警告">
      <formula>NOT(ISERROR(SEARCH("警告",M18)))</formula>
    </cfRule>
  </conditionalFormatting>
  <conditionalFormatting sqref="M18">
    <cfRule type="containsText" dxfId="1397" priority="198" operator="containsText" text="安">
      <formula>NOT(ISERROR(SEARCH("安",M18)))</formula>
    </cfRule>
    <cfRule type="containsText" dxfId="1396" priority="199" operator="containsText" text="安">
      <formula>NOT(ISERROR(SEARCH("安",M18)))</formula>
    </cfRule>
    <cfRule type="containsText" dxfId="1395" priority="200" operator="containsText" text="安">
      <formula>NOT(ISERROR(SEARCH("安",M18)))</formula>
    </cfRule>
    <cfRule type="containsText" dxfId="1394" priority="203" operator="containsText" text="安">
      <formula>NOT(ISERROR(SEARCH("安",M18)))</formula>
    </cfRule>
  </conditionalFormatting>
  <conditionalFormatting sqref="G10:K14">
    <cfRule type="containsText" dxfId="1393" priority="176" operator="containsText" text="館田">
      <formula>NOT(ISERROR(SEARCH("館田",G10)))</formula>
    </cfRule>
    <cfRule type="containsText" dxfId="1392" priority="177" operator="containsText" text="蛯名">
      <formula>NOT(ISERROR(SEARCH("蛯名",G10)))</formula>
    </cfRule>
  </conditionalFormatting>
  <conditionalFormatting sqref="M10:M14">
    <cfRule type="containsText" dxfId="1391" priority="165" operator="containsText" text="注">
      <formula>NOT(ISERROR(SEARCH("注",M10)))</formula>
    </cfRule>
    <cfRule type="containsText" dxfId="1390" priority="169" operator="containsText" text="警">
      <formula>NOT(ISERROR(SEARCH("警",M10)))</formula>
    </cfRule>
    <cfRule type="containsText" dxfId="1389" priority="170" operator="containsText" text="安全">
      <formula>NOT(ISERROR(SEARCH("安全",M10)))</formula>
    </cfRule>
    <cfRule type="containsText" dxfId="1388" priority="171" operator="containsText" text="注意">
      <formula>NOT(ISERROR(SEARCH("注意",M10)))</formula>
    </cfRule>
    <cfRule type="containsText" dxfId="1387" priority="172" operator="containsText" text="警告">
      <formula>NOT(ISERROR(SEARCH("警告",M10)))</formula>
    </cfRule>
  </conditionalFormatting>
  <conditionalFormatting sqref="M10:M14">
    <cfRule type="containsText" dxfId="1386" priority="159" operator="containsText" text="安">
      <formula>NOT(ISERROR(SEARCH("安",M10)))</formula>
    </cfRule>
    <cfRule type="containsText" dxfId="1385" priority="160" operator="containsText" text="安">
      <formula>NOT(ISERROR(SEARCH("安",M10)))</formula>
    </cfRule>
    <cfRule type="containsText" dxfId="1384" priority="161" operator="containsText" text="安">
      <formula>NOT(ISERROR(SEARCH("安",M10)))</formula>
    </cfRule>
    <cfRule type="containsText" dxfId="1383" priority="164" operator="containsText" text="安">
      <formula>NOT(ISERROR(SEARCH("安",M10)))</formula>
    </cfRule>
  </conditionalFormatting>
  <conditionalFormatting sqref="G15:K17">
    <cfRule type="containsText" dxfId="1382" priority="145" operator="containsText" text="館田">
      <formula>NOT(ISERROR(SEARCH("館田",G15)))</formula>
    </cfRule>
    <cfRule type="containsText" dxfId="1381" priority="146" operator="containsText" text="蛯名">
      <formula>NOT(ISERROR(SEARCH("蛯名",G15)))</formula>
    </cfRule>
  </conditionalFormatting>
  <conditionalFormatting sqref="M15:M17">
    <cfRule type="containsText" dxfId="1380" priority="135" operator="containsText" text="注">
      <formula>NOT(ISERROR(SEARCH("注",M15)))</formula>
    </cfRule>
    <cfRule type="containsText" dxfId="1379" priority="138" operator="containsText" text="警">
      <formula>NOT(ISERROR(SEARCH("警",M15)))</formula>
    </cfRule>
    <cfRule type="containsText" dxfId="1378" priority="139" operator="containsText" text="安全">
      <formula>NOT(ISERROR(SEARCH("安全",M15)))</formula>
    </cfRule>
    <cfRule type="containsText" dxfId="1377" priority="140" operator="containsText" text="注意">
      <formula>NOT(ISERROR(SEARCH("注意",M15)))</formula>
    </cfRule>
    <cfRule type="containsText" dxfId="1376" priority="141" operator="containsText" text="警告">
      <formula>NOT(ISERROR(SEARCH("警告",M15)))</formula>
    </cfRule>
  </conditionalFormatting>
  <conditionalFormatting sqref="M15:M17">
    <cfRule type="containsText" dxfId="1375" priority="129" operator="containsText" text="安">
      <formula>NOT(ISERROR(SEARCH("安",M15)))</formula>
    </cfRule>
    <cfRule type="containsText" dxfId="1374" priority="130" operator="containsText" text="安">
      <formula>NOT(ISERROR(SEARCH("安",M15)))</formula>
    </cfRule>
    <cfRule type="containsText" dxfId="1373" priority="131" operator="containsText" text="安">
      <formula>NOT(ISERROR(SEARCH("安",M15)))</formula>
    </cfRule>
    <cfRule type="containsText" dxfId="1372" priority="134" operator="containsText" text="安">
      <formula>NOT(ISERROR(SEARCH("安",M15)))</formula>
    </cfRule>
  </conditionalFormatting>
  <conditionalFormatting sqref="F9:F28">
    <cfRule type="containsText" dxfId="1371" priority="113" operator="containsText" text="未定">
      <formula>NOT(ISERROR(SEARCH("未定",F9)))</formula>
    </cfRule>
    <cfRule type="containsText" dxfId="1370" priority="114" operator="containsText" text="館田">
      <formula>NOT(ISERROR(SEARCH("館田",F9)))</formula>
    </cfRule>
    <cfRule type="containsText" dxfId="1369" priority="115" operator="containsText" text="蛯名">
      <formula>NOT(ISERROR(SEARCH("蛯名",F9)))</formula>
    </cfRule>
    <cfRule type="containsText" dxfId="1368" priority="116" operator="containsText" text="圷">
      <formula>NOT(ISERROR(SEARCH("圷",F9)))</formula>
    </cfRule>
    <cfRule type="containsText" dxfId="1367" priority="117" operator="containsText" text="荒谷">
      <formula>NOT(ISERROR(SEARCH("荒谷",F9)))</formula>
    </cfRule>
  </conditionalFormatting>
  <conditionalFormatting sqref="G9:K9">
    <cfRule type="containsText" dxfId="1366" priority="111" operator="containsText" text="館田">
      <formula>NOT(ISERROR(SEARCH("館田",G9)))</formula>
    </cfRule>
    <cfRule type="containsText" dxfId="1365" priority="112" operator="containsText" text="蛯名">
      <formula>NOT(ISERROR(SEARCH("蛯名",G9)))</formula>
    </cfRule>
  </conditionalFormatting>
  <conditionalFormatting sqref="L9:L27">
    <cfRule type="containsText" dxfId="1364" priority="108" operator="containsText" text="作業終了">
      <formula>NOT(ISERROR(SEARCH("作業終了",L9)))</formula>
    </cfRule>
    <cfRule type="containsText" dxfId="1363" priority="109" operator="containsText" text="作業中">
      <formula>NOT(ISERROR(SEARCH("作業中",L9)))</formula>
    </cfRule>
    <cfRule type="containsText" dxfId="1362" priority="110" operator="containsText" text="待機">
      <formula>NOT(ISERROR(SEARCH("待機",L9)))</formula>
    </cfRule>
  </conditionalFormatting>
  <conditionalFormatting sqref="M9">
    <cfRule type="containsText" dxfId="1361" priority="100" operator="containsText" text="注">
      <formula>NOT(ISERROR(SEARCH("注",M9)))</formula>
    </cfRule>
    <cfRule type="containsText" dxfId="1360" priority="104" operator="containsText" text="警">
      <formula>NOT(ISERROR(SEARCH("警",M9)))</formula>
    </cfRule>
    <cfRule type="containsText" dxfId="1359" priority="105" operator="containsText" text="安全">
      <formula>NOT(ISERROR(SEARCH("安全",M9)))</formula>
    </cfRule>
    <cfRule type="containsText" dxfId="1358" priority="106" operator="containsText" text="注意">
      <formula>NOT(ISERROR(SEARCH("注意",M9)))</formula>
    </cfRule>
    <cfRule type="containsText" dxfId="1357" priority="107" operator="containsText" text="警告">
      <formula>NOT(ISERROR(SEARCH("警告",M9)))</formula>
    </cfRule>
  </conditionalFormatting>
  <conditionalFormatting sqref="O9:O28">
    <cfRule type="containsText" dxfId="1356" priority="102" operator="containsText" text="不実装">
      <formula>NOT(ISERROR(SEARCH("不実装",O9)))</formula>
    </cfRule>
    <cfRule type="containsText" dxfId="1355" priority="103" operator="containsText" text="実装">
      <formula>NOT(ISERROR(SEARCH("実装",O9)))</formula>
    </cfRule>
  </conditionalFormatting>
  <conditionalFormatting sqref="F9:F28">
    <cfRule type="containsText" dxfId="1354" priority="101" operator="containsText" text="舘田">
      <formula>NOT(ISERROR(SEARCH("舘田",F9)))</formula>
    </cfRule>
  </conditionalFormatting>
  <conditionalFormatting sqref="M9">
    <cfRule type="containsText" dxfId="1353" priority="94" operator="containsText" text="安">
      <formula>NOT(ISERROR(SEARCH("安",M9)))</formula>
    </cfRule>
    <cfRule type="containsText" dxfId="1352" priority="95" operator="containsText" text="安">
      <formula>NOT(ISERROR(SEARCH("安",M9)))</formula>
    </cfRule>
    <cfRule type="containsText" dxfId="1351" priority="96" operator="containsText" text="安">
      <formula>NOT(ISERROR(SEARCH("安",M9)))</formula>
    </cfRule>
    <cfRule type="containsText" dxfId="1350" priority="99" operator="containsText" text="安">
      <formula>NOT(ISERROR(SEARCH("安",M9)))</formula>
    </cfRule>
  </conditionalFormatting>
  <conditionalFormatting sqref="L9:L27">
    <cfRule type="containsText" dxfId="1349" priority="93" operator="containsText" text="終了">
      <formula>NOT(ISERROR(SEARCH("終了",L9)))</formula>
    </cfRule>
    <cfRule type="containsText" dxfId="1348" priority="97" operator="containsText" text="終了">
      <formula>NOT(ISERROR(SEARCH("終了",L9)))</formula>
    </cfRule>
    <cfRule type="containsText" dxfId="1347" priority="98" operator="containsText" text="作業終了">
      <formula>NOT(ISERROR(SEARCH("作業終了",L9)))</formula>
    </cfRule>
  </conditionalFormatting>
  <conditionalFormatting sqref="O9:O28">
    <cfRule type="containsText" dxfId="1346" priority="92" operator="containsText" text="実装中">
      <formula>NOT(ISERROR(SEARCH("実装中",O9)))</formula>
    </cfRule>
  </conditionalFormatting>
  <conditionalFormatting sqref="N9:N27">
    <cfRule type="containsText" dxfId="1345" priority="89" operator="containsText" text="60">
      <formula>NOT(ISERROR(SEARCH("60",N9)))</formula>
    </cfRule>
    <cfRule type="containsText" dxfId="1344" priority="90" operator="containsText" text="30">
      <formula>NOT(ISERROR(SEARCH("30",N9)))</formula>
    </cfRule>
    <cfRule type="containsText" dxfId="1343" priority="91" operator="containsText" text="30％">
      <formula>NOT(ISERROR(SEARCH("30％",N9)))</formula>
    </cfRule>
  </conditionalFormatting>
  <conditionalFormatting sqref="F9:F28">
    <cfRule type="containsText" dxfId="1342" priority="82" operator="containsText" text="有馬">
      <formula>NOT(ISERROR(SEARCH("有馬",F9)))</formula>
    </cfRule>
    <cfRule type="containsText" dxfId="1341" priority="83" operator="containsText" text="有馬">
      <formula>NOT(ISERROR(SEARCH("有馬",F9)))</formula>
    </cfRule>
    <cfRule type="containsText" dxfId="1340" priority="84" operator="containsText" text="石田">
      <formula>NOT(ISERROR(SEARCH("石田",F9)))</formula>
    </cfRule>
    <cfRule type="containsText" dxfId="1339" priority="85" operator="containsText" text="石田">
      <formula>NOT(ISERROR(SEARCH("石田",F9)))</formula>
    </cfRule>
    <cfRule type="containsText" dxfId="1338" priority="86" operator="containsText" text="横道">
      <formula>NOT(ISERROR(SEARCH("横道",F9)))</formula>
    </cfRule>
    <cfRule type="containsText" dxfId="1337" priority="87" operator="containsText" text="佐藤">
      <formula>NOT(ISERROR(SEARCH("佐藤",F9)))</formula>
    </cfRule>
    <cfRule type="containsText" dxfId="1336" priority="88" operator="containsText" text="未定">
      <formula>NOT(ISERROR(SEARCH("未定",F9)))</formula>
    </cfRule>
  </conditionalFormatting>
  <conditionalFormatting sqref="P9:P23">
    <cfRule type="containsText" dxfId="1335" priority="80" operator="containsText" text="不実装">
      <formula>NOT(ISERROR(SEARCH("不実装",P9)))</formula>
    </cfRule>
    <cfRule type="containsText" dxfId="1334" priority="81" operator="containsText" text="実装">
      <formula>NOT(ISERROR(SEARCH("実装",P9)))</formula>
    </cfRule>
  </conditionalFormatting>
  <conditionalFormatting sqref="P9:P23">
    <cfRule type="containsText" dxfId="1333" priority="79" operator="containsText" text="実装中">
      <formula>NOT(ISERROR(SEARCH("実装中",P9)))</formula>
    </cfRule>
  </conditionalFormatting>
  <conditionalFormatting sqref="F32:F33">
    <cfRule type="containsText" dxfId="1332" priority="74" operator="containsText" text="未定">
      <formula>NOT(ISERROR(SEARCH("未定",F32)))</formula>
    </cfRule>
    <cfRule type="containsText" dxfId="1331" priority="75" operator="containsText" text="館田">
      <formula>NOT(ISERROR(SEARCH("館田",F32)))</formula>
    </cfRule>
    <cfRule type="containsText" dxfId="1330" priority="76" operator="containsText" text="蛯名">
      <formula>NOT(ISERROR(SEARCH("蛯名",F32)))</formula>
    </cfRule>
    <cfRule type="containsText" dxfId="1329" priority="77" operator="containsText" text="圷">
      <formula>NOT(ISERROR(SEARCH("圷",F32)))</formula>
    </cfRule>
    <cfRule type="containsText" dxfId="1328" priority="78" operator="containsText" text="荒谷">
      <formula>NOT(ISERROR(SEARCH("荒谷",F32)))</formula>
    </cfRule>
  </conditionalFormatting>
  <conditionalFormatting sqref="F32:F33">
    <cfRule type="containsText" dxfId="1327" priority="73" operator="containsText" text="舘田">
      <formula>NOT(ISERROR(SEARCH("舘田",F32)))</formula>
    </cfRule>
  </conditionalFormatting>
  <conditionalFormatting sqref="F32:F33">
    <cfRule type="containsText" dxfId="1326" priority="66" operator="containsText" text="有馬">
      <formula>NOT(ISERROR(SEARCH("有馬",F32)))</formula>
    </cfRule>
    <cfRule type="containsText" dxfId="1325" priority="67" operator="containsText" text="有馬">
      <formula>NOT(ISERROR(SEARCH("有馬",F32)))</formula>
    </cfRule>
    <cfRule type="containsText" dxfId="1324" priority="68" operator="containsText" text="石田">
      <formula>NOT(ISERROR(SEARCH("石田",F32)))</formula>
    </cfRule>
    <cfRule type="containsText" dxfId="1323" priority="69" operator="containsText" text="石田">
      <formula>NOT(ISERROR(SEARCH("石田",F32)))</formula>
    </cfRule>
    <cfRule type="containsText" dxfId="1322" priority="70" operator="containsText" text="横道">
      <formula>NOT(ISERROR(SEARCH("横道",F32)))</formula>
    </cfRule>
    <cfRule type="containsText" dxfId="1321" priority="71" operator="containsText" text="佐藤">
      <formula>NOT(ISERROR(SEARCH("佐藤",F32)))</formula>
    </cfRule>
    <cfRule type="containsText" dxfId="1320" priority="72" operator="containsText" text="未定">
      <formula>NOT(ISERROR(SEARCH("未定",F32)))</formula>
    </cfRule>
  </conditionalFormatting>
  <conditionalFormatting sqref="G29:K32">
    <cfRule type="containsText" dxfId="1319" priority="64" operator="containsText" text="館田">
      <formula>NOT(ISERROR(SEARCH("館田",G29)))</formula>
    </cfRule>
    <cfRule type="containsText" dxfId="1318" priority="65" operator="containsText" text="蛯名">
      <formula>NOT(ISERROR(SEARCH("蛯名",G29)))</formula>
    </cfRule>
  </conditionalFormatting>
  <conditionalFormatting sqref="M29:M32">
    <cfRule type="containsText" dxfId="1317" priority="59" operator="containsText" text="注">
      <formula>NOT(ISERROR(SEARCH("注",M29)))</formula>
    </cfRule>
    <cfRule type="containsText" dxfId="1316" priority="60" operator="containsText" text="警">
      <formula>NOT(ISERROR(SEARCH("警",M29)))</formula>
    </cfRule>
    <cfRule type="containsText" dxfId="1315" priority="61" operator="containsText" text="安全">
      <formula>NOT(ISERROR(SEARCH("安全",M29)))</formula>
    </cfRule>
    <cfRule type="containsText" dxfId="1314" priority="62" operator="containsText" text="注意">
      <formula>NOT(ISERROR(SEARCH("注意",M29)))</formula>
    </cfRule>
    <cfRule type="containsText" dxfId="1313" priority="63" operator="containsText" text="警告">
      <formula>NOT(ISERROR(SEARCH("警告",M29)))</formula>
    </cfRule>
  </conditionalFormatting>
  <conditionalFormatting sqref="M29:M32">
    <cfRule type="containsText" dxfId="1312" priority="55" operator="containsText" text="安">
      <formula>NOT(ISERROR(SEARCH("安",M29)))</formula>
    </cfRule>
    <cfRule type="containsText" dxfId="1311" priority="56" operator="containsText" text="安">
      <formula>NOT(ISERROR(SEARCH("安",M29)))</formula>
    </cfRule>
    <cfRule type="containsText" dxfId="1310" priority="57" operator="containsText" text="安">
      <formula>NOT(ISERROR(SEARCH("安",M29)))</formula>
    </cfRule>
    <cfRule type="containsText" dxfId="1309" priority="58" operator="containsText" text="安">
      <formula>NOT(ISERROR(SEARCH("安",M29)))</formula>
    </cfRule>
  </conditionalFormatting>
  <conditionalFormatting sqref="G33:K33">
    <cfRule type="containsText" dxfId="1308" priority="53" operator="containsText" text="館田">
      <formula>NOT(ISERROR(SEARCH("館田",G33)))</formula>
    </cfRule>
    <cfRule type="containsText" dxfId="1307" priority="54" operator="containsText" text="蛯名">
      <formula>NOT(ISERROR(SEARCH("蛯名",G33)))</formula>
    </cfRule>
  </conditionalFormatting>
  <conditionalFormatting sqref="L33">
    <cfRule type="containsText" dxfId="1306" priority="50" operator="containsText" text="作業終了">
      <formula>NOT(ISERROR(SEARCH("作業終了",L33)))</formula>
    </cfRule>
    <cfRule type="containsText" dxfId="1305" priority="51" operator="containsText" text="作業中">
      <formula>NOT(ISERROR(SEARCH("作業中",L33)))</formula>
    </cfRule>
    <cfRule type="containsText" dxfId="1304" priority="52" operator="containsText" text="待機">
      <formula>NOT(ISERROR(SEARCH("待機",L33)))</formula>
    </cfRule>
  </conditionalFormatting>
  <conditionalFormatting sqref="M33">
    <cfRule type="containsText" dxfId="1303" priority="43" operator="containsText" text="注">
      <formula>NOT(ISERROR(SEARCH("注",M33)))</formula>
    </cfRule>
    <cfRule type="containsText" dxfId="1302" priority="46" operator="containsText" text="警">
      <formula>NOT(ISERROR(SEARCH("警",M33)))</formula>
    </cfRule>
    <cfRule type="containsText" dxfId="1301" priority="47" operator="containsText" text="安全">
      <formula>NOT(ISERROR(SEARCH("安全",M33)))</formula>
    </cfRule>
    <cfRule type="containsText" dxfId="1300" priority="48" operator="containsText" text="注意">
      <formula>NOT(ISERROR(SEARCH("注意",M33)))</formula>
    </cfRule>
    <cfRule type="containsText" dxfId="1299" priority="49" operator="containsText" text="警告">
      <formula>NOT(ISERROR(SEARCH("警告",M33)))</formula>
    </cfRule>
  </conditionalFormatting>
  <conditionalFormatting sqref="O33">
    <cfRule type="containsText" dxfId="1298" priority="44" operator="containsText" text="不実装">
      <formula>NOT(ISERROR(SEARCH("不実装",O33)))</formula>
    </cfRule>
    <cfRule type="containsText" dxfId="1297" priority="45" operator="containsText" text="実装">
      <formula>NOT(ISERROR(SEARCH("実装",O33)))</formula>
    </cfRule>
  </conditionalFormatting>
  <conditionalFormatting sqref="M33">
    <cfRule type="containsText" dxfId="1296" priority="37" operator="containsText" text="安">
      <formula>NOT(ISERROR(SEARCH("安",M33)))</formula>
    </cfRule>
    <cfRule type="containsText" dxfId="1295" priority="38" operator="containsText" text="安">
      <formula>NOT(ISERROR(SEARCH("安",M33)))</formula>
    </cfRule>
    <cfRule type="containsText" dxfId="1294" priority="39" operator="containsText" text="安">
      <formula>NOT(ISERROR(SEARCH("安",M33)))</formula>
    </cfRule>
    <cfRule type="containsText" dxfId="1293" priority="42" operator="containsText" text="安">
      <formula>NOT(ISERROR(SEARCH("安",M33)))</formula>
    </cfRule>
  </conditionalFormatting>
  <conditionalFormatting sqref="L33">
    <cfRule type="containsText" dxfId="1292" priority="36" operator="containsText" text="終了">
      <formula>NOT(ISERROR(SEARCH("終了",L33)))</formula>
    </cfRule>
    <cfRule type="containsText" dxfId="1291" priority="40" operator="containsText" text="終了">
      <formula>NOT(ISERROR(SEARCH("終了",L33)))</formula>
    </cfRule>
    <cfRule type="containsText" dxfId="1290" priority="41" operator="containsText" text="作業終了">
      <formula>NOT(ISERROR(SEARCH("作業終了",L33)))</formula>
    </cfRule>
  </conditionalFormatting>
  <conditionalFormatting sqref="O33">
    <cfRule type="containsText" dxfId="1289" priority="35" operator="containsText" text="実装中">
      <formula>NOT(ISERROR(SEARCH("実装中",O33)))</formula>
    </cfRule>
  </conditionalFormatting>
  <conditionalFormatting sqref="N33">
    <cfRule type="containsText" dxfId="1288" priority="32" operator="containsText" text="60">
      <formula>NOT(ISERROR(SEARCH("60",N33)))</formula>
    </cfRule>
    <cfRule type="containsText" dxfId="1287" priority="33" operator="containsText" text="30">
      <formula>NOT(ISERROR(SEARCH("30",N33)))</formula>
    </cfRule>
    <cfRule type="containsText" dxfId="1286" priority="34" operator="containsText" text="30％">
      <formula>NOT(ISERROR(SEARCH("30％",N33)))</formula>
    </cfRule>
  </conditionalFormatting>
  <conditionalFormatting sqref="P29:P32">
    <cfRule type="containsText" dxfId="1285" priority="30" operator="containsText" text="不実装">
      <formula>NOT(ISERROR(SEARCH("不実装",P29)))</formula>
    </cfRule>
    <cfRule type="containsText" dxfId="1284" priority="31" operator="containsText" text="実装">
      <formula>NOT(ISERROR(SEARCH("実装",P29)))</formula>
    </cfRule>
  </conditionalFormatting>
  <conditionalFormatting sqref="P29:P32">
    <cfRule type="containsText" dxfId="1283" priority="29" operator="containsText" text="実装中">
      <formula>NOT(ISERROR(SEARCH("実装中",P29)))</formula>
    </cfRule>
  </conditionalFormatting>
  <conditionalFormatting sqref="P33">
    <cfRule type="containsText" dxfId="1282" priority="27" operator="containsText" text="不実装">
      <formula>NOT(ISERROR(SEARCH("不実装",P33)))</formula>
    </cfRule>
    <cfRule type="containsText" dxfId="1281" priority="28" operator="containsText" text="実装">
      <formula>NOT(ISERROR(SEARCH("実装",P33)))</formula>
    </cfRule>
  </conditionalFormatting>
  <conditionalFormatting sqref="P33">
    <cfRule type="containsText" dxfId="1280" priority="26" operator="containsText" text="実装中">
      <formula>NOT(ISERROR(SEARCH("実装中",P33)))</formula>
    </cfRule>
  </conditionalFormatting>
  <conditionalFormatting sqref="F29:F31">
    <cfRule type="containsText" dxfId="1279" priority="21" operator="containsText" text="未定">
      <formula>NOT(ISERROR(SEARCH("未定",F29)))</formula>
    </cfRule>
    <cfRule type="containsText" dxfId="1278" priority="22" operator="containsText" text="館田">
      <formula>NOT(ISERROR(SEARCH("館田",F29)))</formula>
    </cfRule>
    <cfRule type="containsText" dxfId="1277" priority="23" operator="containsText" text="蛯名">
      <formula>NOT(ISERROR(SEARCH("蛯名",F29)))</formula>
    </cfRule>
    <cfRule type="containsText" dxfId="1276" priority="24" operator="containsText" text="圷">
      <formula>NOT(ISERROR(SEARCH("圷",F29)))</formula>
    </cfRule>
    <cfRule type="containsText" dxfId="1275" priority="25" operator="containsText" text="荒谷">
      <formula>NOT(ISERROR(SEARCH("荒谷",F29)))</formula>
    </cfRule>
  </conditionalFormatting>
  <conditionalFormatting sqref="F29:F31">
    <cfRule type="containsText" dxfId="1274" priority="15" operator="containsText" text="舘田">
      <formula>NOT(ISERROR(SEARCH("舘田",F29)))</formula>
    </cfRule>
  </conditionalFormatting>
  <conditionalFormatting sqref="F29:F31">
    <cfRule type="containsText" dxfId="1273" priority="1" operator="containsText" text="有馬">
      <formula>NOT(ISERROR(SEARCH("有馬",F29)))</formula>
    </cfRule>
    <cfRule type="containsText" dxfId="1272" priority="2" operator="containsText" text="有馬">
      <formula>NOT(ISERROR(SEARCH("有馬",F29)))</formula>
    </cfRule>
    <cfRule type="containsText" dxfId="1271" priority="3" operator="containsText" text="石田">
      <formula>NOT(ISERROR(SEARCH("石田",F29)))</formula>
    </cfRule>
    <cfRule type="containsText" dxfId="1270" priority="4" operator="containsText" text="石田">
      <formula>NOT(ISERROR(SEARCH("石田",F29)))</formula>
    </cfRule>
    <cfRule type="containsText" dxfId="1269" priority="5" operator="containsText" text="横道">
      <formula>NOT(ISERROR(SEARCH("横道",F29)))</formula>
    </cfRule>
    <cfRule type="containsText" dxfId="1268" priority="6" operator="containsText" text="佐藤">
      <formula>NOT(ISERROR(SEARCH("佐藤",F29)))</formula>
    </cfRule>
    <cfRule type="containsText" dxfId="1267" priority="7" operator="containsText" text="未定">
      <formula>NOT(ISERROR(SEARCH("未定",F29)))</formula>
    </cfRule>
  </conditionalFormatting>
  <hyperlinks>
    <hyperlink ref="C4" location="ガントチャート!A1" display="戻る"/>
  </hyperlink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16"/>
  <sheetViews>
    <sheetView zoomScale="55" zoomScaleNormal="55" workbookViewId="0"/>
  </sheetViews>
  <sheetFormatPr defaultRowHeight="18" x14ac:dyDescent="0.45"/>
  <cols>
    <col min="1" max="1" width="8.796875" customWidth="1"/>
    <col min="2" max="2" width="7.3984375" bestFit="1" customWidth="1"/>
    <col min="3" max="4" width="9" bestFit="1" customWidth="1"/>
    <col min="5" max="5" width="26.09765625" bestFit="1" customWidth="1"/>
    <col min="6" max="6" width="23.59765625" bestFit="1" customWidth="1"/>
    <col min="7" max="7" width="13" bestFit="1" customWidth="1"/>
    <col min="8" max="8" width="31.19921875" bestFit="1" customWidth="1"/>
    <col min="9" max="9" width="18.796875" bestFit="1" customWidth="1"/>
    <col min="10" max="10" width="13" bestFit="1" customWidth="1"/>
    <col min="11" max="11" width="19.8984375" bestFit="1" customWidth="1"/>
    <col min="12" max="12" width="12.296875" bestFit="1" customWidth="1"/>
    <col min="13" max="13" width="13.69921875" bestFit="1" customWidth="1"/>
    <col min="14" max="14" width="16.09765625" bestFit="1" customWidth="1"/>
  </cols>
  <sheetData>
    <row r="1" spans="2:14" ht="18.600000000000001" thickBot="1" x14ac:dyDescent="0.5"/>
    <row r="2" spans="2:14" ht="32.4" x14ac:dyDescent="0.45">
      <c r="B2" s="1"/>
      <c r="C2" s="1"/>
      <c r="D2" s="1"/>
      <c r="E2" s="1"/>
      <c r="F2" s="1"/>
      <c r="G2" s="361"/>
      <c r="H2" s="361"/>
      <c r="I2" s="361"/>
      <c r="J2" s="1"/>
      <c r="K2" s="27" t="s">
        <v>1</v>
      </c>
      <c r="L2" s="28" t="s">
        <v>2</v>
      </c>
      <c r="M2" s="28" t="s">
        <v>3</v>
      </c>
      <c r="N2" s="29" t="s">
        <v>41</v>
      </c>
    </row>
    <row r="3" spans="2:14" ht="32.4" x14ac:dyDescent="0.8">
      <c r="B3" s="1"/>
      <c r="C3" s="1"/>
      <c r="D3" s="38"/>
      <c r="E3" s="39"/>
      <c r="F3" s="83"/>
      <c r="G3" s="73"/>
      <c r="H3" s="73"/>
      <c r="I3" s="73"/>
      <c r="J3" s="1"/>
      <c r="K3" s="25" t="s">
        <v>8</v>
      </c>
      <c r="L3" s="20" t="s">
        <v>9</v>
      </c>
      <c r="M3" s="21" t="s">
        <v>10</v>
      </c>
      <c r="N3" s="15" t="s">
        <v>15</v>
      </c>
    </row>
    <row r="4" spans="2:14" ht="32.4" x14ac:dyDescent="0.45">
      <c r="B4" s="1"/>
      <c r="C4" s="54" t="s">
        <v>95</v>
      </c>
      <c r="D4" s="1"/>
      <c r="E4" s="1"/>
      <c r="F4" s="74"/>
      <c r="G4" s="75"/>
      <c r="H4" s="75"/>
      <c r="I4" s="75"/>
      <c r="J4" s="1"/>
      <c r="K4" s="26" t="s">
        <v>12</v>
      </c>
      <c r="L4" s="22" t="s">
        <v>13</v>
      </c>
      <c r="M4" s="23" t="s">
        <v>14</v>
      </c>
      <c r="N4" s="15" t="s">
        <v>40</v>
      </c>
    </row>
    <row r="5" spans="2:14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30" t="s">
        <v>16</v>
      </c>
      <c r="L5" s="31" t="s">
        <v>17</v>
      </c>
      <c r="M5" s="32">
        <v>1</v>
      </c>
      <c r="N5" s="16" t="s">
        <v>11</v>
      </c>
    </row>
    <row r="6" spans="2:14" ht="32.4" x14ac:dyDescent="0.45">
      <c r="B6" s="156" t="s">
        <v>18</v>
      </c>
      <c r="C6" s="158" t="s">
        <v>19</v>
      </c>
      <c r="D6" s="158" t="s">
        <v>20</v>
      </c>
      <c r="E6" s="355" t="s">
        <v>21</v>
      </c>
      <c r="F6" s="158" t="s">
        <v>22</v>
      </c>
      <c r="G6" s="158"/>
      <c r="H6" s="158" t="s">
        <v>51</v>
      </c>
      <c r="I6" s="158"/>
      <c r="J6" s="158"/>
      <c r="K6" s="158" t="s">
        <v>24</v>
      </c>
      <c r="L6" s="158"/>
      <c r="M6" s="158"/>
      <c r="N6" s="163"/>
    </row>
    <row r="7" spans="2:14" ht="32.4" x14ac:dyDescent="0.45">
      <c r="B7" s="157"/>
      <c r="C7" s="159"/>
      <c r="D7" s="159"/>
      <c r="E7" s="356"/>
      <c r="F7" s="40" t="s">
        <v>25</v>
      </c>
      <c r="G7" s="40" t="s">
        <v>26</v>
      </c>
      <c r="H7" s="40" t="s">
        <v>27</v>
      </c>
      <c r="I7" s="40" t="s">
        <v>28</v>
      </c>
      <c r="J7" s="40" t="s">
        <v>29</v>
      </c>
      <c r="K7" s="40" t="s">
        <v>30</v>
      </c>
      <c r="L7" s="40" t="s">
        <v>2</v>
      </c>
      <c r="M7" s="40" t="s">
        <v>31</v>
      </c>
      <c r="N7" s="37" t="s">
        <v>42</v>
      </c>
    </row>
    <row r="8" spans="2:14" ht="26.4" x14ac:dyDescent="0.45">
      <c r="B8" s="152" t="s">
        <v>54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5"/>
    </row>
    <row r="9" spans="2:14" ht="26.4" x14ac:dyDescent="0.45">
      <c r="B9" s="11">
        <v>101</v>
      </c>
      <c r="C9" s="12" t="s">
        <v>33</v>
      </c>
      <c r="D9" s="12" t="s">
        <v>53</v>
      </c>
      <c r="E9" s="35" t="s">
        <v>55</v>
      </c>
      <c r="F9" s="84"/>
      <c r="G9" s="12"/>
      <c r="H9" s="13"/>
      <c r="I9" s="14"/>
      <c r="J9" s="14"/>
      <c r="K9" s="12" t="s">
        <v>8</v>
      </c>
      <c r="L9" s="12" t="str">
        <f t="shared" ref="L9:L16" si="0">IF(M9&lt;=30%,"警",IF(M9&lt;=69%,"注",IF(M9&gt;=70%,"安","　")))</f>
        <v>警</v>
      </c>
      <c r="M9" s="24">
        <v>0</v>
      </c>
      <c r="N9" s="15" t="s">
        <v>15</v>
      </c>
    </row>
    <row r="10" spans="2:14" ht="26.4" x14ac:dyDescent="0.45">
      <c r="B10" s="11">
        <v>102</v>
      </c>
      <c r="C10" s="12" t="s">
        <v>33</v>
      </c>
      <c r="D10" s="12" t="s">
        <v>53</v>
      </c>
      <c r="E10" s="35" t="s">
        <v>207</v>
      </c>
      <c r="F10" s="84"/>
      <c r="G10" s="12"/>
      <c r="H10" s="13"/>
      <c r="I10" s="14"/>
      <c r="J10" s="14"/>
      <c r="K10" s="12" t="s">
        <v>8</v>
      </c>
      <c r="L10" s="12" t="str">
        <f t="shared" si="0"/>
        <v>警</v>
      </c>
      <c r="M10" s="24">
        <v>0</v>
      </c>
      <c r="N10" s="15" t="s">
        <v>15</v>
      </c>
    </row>
    <row r="11" spans="2:14" ht="26.4" x14ac:dyDescent="0.45">
      <c r="B11" s="11">
        <v>103</v>
      </c>
      <c r="C11" s="12" t="s">
        <v>33</v>
      </c>
      <c r="D11" s="12" t="s">
        <v>53</v>
      </c>
      <c r="E11" s="35" t="s">
        <v>57</v>
      </c>
      <c r="F11" s="84"/>
      <c r="G11" s="12"/>
      <c r="H11" s="13"/>
      <c r="I11" s="14"/>
      <c r="J11" s="14"/>
      <c r="K11" s="12" t="s">
        <v>8</v>
      </c>
      <c r="L11" s="12" t="str">
        <f t="shared" si="0"/>
        <v>警</v>
      </c>
      <c r="M11" s="24">
        <v>0</v>
      </c>
      <c r="N11" s="15" t="s">
        <v>15</v>
      </c>
    </row>
    <row r="12" spans="2:14" ht="26.4" x14ac:dyDescent="0.45">
      <c r="B12" s="11">
        <v>104</v>
      </c>
      <c r="C12" s="12" t="s">
        <v>33</v>
      </c>
      <c r="D12" s="12" t="s">
        <v>53</v>
      </c>
      <c r="E12" s="35" t="s">
        <v>58</v>
      </c>
      <c r="F12" s="84"/>
      <c r="G12" s="12"/>
      <c r="H12" s="13"/>
      <c r="I12" s="14"/>
      <c r="J12" s="14"/>
      <c r="K12" s="12" t="s">
        <v>8</v>
      </c>
      <c r="L12" s="12" t="str">
        <f t="shared" si="0"/>
        <v>警</v>
      </c>
      <c r="M12" s="24">
        <v>0</v>
      </c>
      <c r="N12" s="15" t="s">
        <v>15</v>
      </c>
    </row>
    <row r="13" spans="2:14" ht="26.4" x14ac:dyDescent="0.45">
      <c r="B13" s="11">
        <v>105</v>
      </c>
      <c r="C13" s="12" t="s">
        <v>33</v>
      </c>
      <c r="D13" s="12" t="s">
        <v>53</v>
      </c>
      <c r="E13" s="35" t="s">
        <v>208</v>
      </c>
      <c r="F13" s="84"/>
      <c r="G13" s="12"/>
      <c r="H13" s="13"/>
      <c r="I13" s="14"/>
      <c r="J13" s="14"/>
      <c r="K13" s="12" t="s">
        <v>8</v>
      </c>
      <c r="L13" s="12" t="str">
        <f t="shared" si="0"/>
        <v>警</v>
      </c>
      <c r="M13" s="24">
        <v>0</v>
      </c>
      <c r="N13" s="15" t="s">
        <v>15</v>
      </c>
    </row>
    <row r="14" spans="2:14" ht="26.4" x14ac:dyDescent="0.45">
      <c r="B14" s="11">
        <v>106</v>
      </c>
      <c r="C14" s="12" t="s">
        <v>33</v>
      </c>
      <c r="D14" s="12" t="s">
        <v>53</v>
      </c>
      <c r="E14" s="35" t="s">
        <v>59</v>
      </c>
      <c r="F14" s="84"/>
      <c r="G14" s="12"/>
      <c r="H14" s="13"/>
      <c r="I14" s="14"/>
      <c r="J14" s="14"/>
      <c r="K14" s="12" t="s">
        <v>8</v>
      </c>
      <c r="L14" s="12" t="str">
        <f t="shared" si="0"/>
        <v>警</v>
      </c>
      <c r="M14" s="24">
        <v>0</v>
      </c>
      <c r="N14" s="15" t="s">
        <v>15</v>
      </c>
    </row>
    <row r="15" spans="2:14" ht="26.4" x14ac:dyDescent="0.45">
      <c r="B15" s="11">
        <v>107</v>
      </c>
      <c r="C15" s="12" t="s">
        <v>33</v>
      </c>
      <c r="D15" s="12" t="s">
        <v>53</v>
      </c>
      <c r="E15" s="35" t="s">
        <v>60</v>
      </c>
      <c r="F15" s="84"/>
      <c r="G15" s="12"/>
      <c r="H15" s="13"/>
      <c r="I15" s="14"/>
      <c r="J15" s="14"/>
      <c r="K15" s="12" t="s">
        <v>8</v>
      </c>
      <c r="L15" s="12" t="str">
        <f t="shared" si="0"/>
        <v>警</v>
      </c>
      <c r="M15" s="24">
        <v>0</v>
      </c>
      <c r="N15" s="15" t="s">
        <v>15</v>
      </c>
    </row>
    <row r="16" spans="2:14" ht="27" thickBot="1" x14ac:dyDescent="0.5">
      <c r="B16" s="17">
        <v>108</v>
      </c>
      <c r="C16" s="18" t="s">
        <v>33</v>
      </c>
      <c r="D16" s="18" t="s">
        <v>53</v>
      </c>
      <c r="E16" s="34" t="s">
        <v>61</v>
      </c>
      <c r="F16" s="85"/>
      <c r="G16" s="18"/>
      <c r="H16" s="41"/>
      <c r="I16" s="8"/>
      <c r="J16" s="8"/>
      <c r="K16" s="18" t="s">
        <v>8</v>
      </c>
      <c r="L16" s="18" t="str">
        <f t="shared" si="0"/>
        <v>警</v>
      </c>
      <c r="M16" s="36">
        <v>0</v>
      </c>
      <c r="N16" s="19" t="s">
        <v>15</v>
      </c>
    </row>
  </sheetData>
  <mergeCells count="9">
    <mergeCell ref="K6:N6"/>
    <mergeCell ref="B8:N8"/>
    <mergeCell ref="G2:I2"/>
    <mergeCell ref="B6:B7"/>
    <mergeCell ref="C6:C7"/>
    <mergeCell ref="D6:D7"/>
    <mergeCell ref="E6:E7"/>
    <mergeCell ref="F6:G6"/>
    <mergeCell ref="H6:J6"/>
  </mergeCells>
  <phoneticPr fontId="1"/>
  <conditionalFormatting sqref="F2 F5:F7 F9:F16">
    <cfRule type="containsText" dxfId="1266" priority="61" operator="containsText" text="未定">
      <formula>NOT(ISERROR(SEARCH("未定",F2)))</formula>
    </cfRule>
    <cfRule type="containsText" dxfId="1265" priority="62" operator="containsText" text="館田">
      <formula>NOT(ISERROR(SEARCH("館田",F2)))</formula>
    </cfRule>
    <cfRule type="containsText" dxfId="1264" priority="63" operator="containsText" text="蛯名">
      <formula>NOT(ISERROR(SEARCH("蛯名",F2)))</formula>
    </cfRule>
    <cfRule type="containsText" dxfId="1263" priority="64" operator="containsText" text="圷">
      <formula>NOT(ISERROR(SEARCH("圷",F2)))</formula>
    </cfRule>
    <cfRule type="containsText" dxfId="1262" priority="65" operator="containsText" text="荒谷">
      <formula>NOT(ISERROR(SEARCH("荒谷",F2)))</formula>
    </cfRule>
  </conditionalFormatting>
  <conditionalFormatting sqref="G5:G7 G9:G13">
    <cfRule type="containsText" dxfId="1261" priority="59" operator="containsText" text="館田">
      <formula>NOT(ISERROR(SEARCH("館田",G5)))</formula>
    </cfRule>
    <cfRule type="containsText" dxfId="1260" priority="60" operator="containsText" text="蛯名">
      <formula>NOT(ISERROR(SEARCH("蛯名",G5)))</formula>
    </cfRule>
  </conditionalFormatting>
  <conditionalFormatting sqref="K2:K7 K9:K13">
    <cfRule type="containsText" dxfId="1259" priority="56" operator="containsText" text="作業終了">
      <formula>NOT(ISERROR(SEARCH("作業終了",K2)))</formula>
    </cfRule>
    <cfRule type="containsText" dxfId="1258" priority="57" operator="containsText" text="作業中">
      <formula>NOT(ISERROR(SEARCH("作業中",K2)))</formula>
    </cfRule>
    <cfRule type="containsText" dxfId="1257" priority="58" operator="containsText" text="待機">
      <formula>NOT(ISERROR(SEARCH("待機",K2)))</formula>
    </cfRule>
  </conditionalFormatting>
  <conditionalFormatting sqref="L2:L5 L9:L13 L7">
    <cfRule type="containsText" dxfId="1256" priority="48" operator="containsText" text="注">
      <formula>NOT(ISERROR(SEARCH("注",L2)))</formula>
    </cfRule>
    <cfRule type="containsText" dxfId="1255" priority="52" operator="containsText" text="警">
      <formula>NOT(ISERROR(SEARCH("警",L2)))</formula>
    </cfRule>
    <cfRule type="containsText" dxfId="1254" priority="53" operator="containsText" text="安全">
      <formula>NOT(ISERROR(SEARCH("安全",L2)))</formula>
    </cfRule>
    <cfRule type="containsText" dxfId="1253" priority="54" operator="containsText" text="注意">
      <formula>NOT(ISERROR(SEARCH("注意",L2)))</formula>
    </cfRule>
    <cfRule type="containsText" dxfId="1252" priority="55" operator="containsText" text="警告">
      <formula>NOT(ISERROR(SEARCH("警告",L2)))</formula>
    </cfRule>
  </conditionalFormatting>
  <conditionalFormatting sqref="N2:N4 N7 N9:N13">
    <cfRule type="containsText" dxfId="1251" priority="50" operator="containsText" text="不実装">
      <formula>NOT(ISERROR(SEARCH("不実装",N2)))</formula>
    </cfRule>
    <cfRule type="containsText" dxfId="1250" priority="51" operator="containsText" text="実装">
      <formula>NOT(ISERROR(SEARCH("実装",N2)))</formula>
    </cfRule>
  </conditionalFormatting>
  <conditionalFormatting sqref="F2:F7 F9:F16">
    <cfRule type="containsText" dxfId="1249" priority="49" operator="containsText" text="舘田">
      <formula>NOT(ISERROR(SEARCH("舘田",F2)))</formula>
    </cfRule>
  </conditionalFormatting>
  <conditionalFormatting sqref="L2:L5 L9:L13 L7">
    <cfRule type="containsText" dxfId="1248" priority="42" operator="containsText" text="安">
      <formula>NOT(ISERROR(SEARCH("安",L2)))</formula>
    </cfRule>
    <cfRule type="containsText" dxfId="1247" priority="43" operator="containsText" text="安">
      <formula>NOT(ISERROR(SEARCH("安",L2)))</formula>
    </cfRule>
    <cfRule type="containsText" dxfId="1246" priority="44" operator="containsText" text="安">
      <formula>NOT(ISERROR(SEARCH("安",L2)))</formula>
    </cfRule>
    <cfRule type="containsText" dxfId="1245" priority="47" operator="containsText" text="安">
      <formula>NOT(ISERROR(SEARCH("安",L2)))</formula>
    </cfRule>
  </conditionalFormatting>
  <conditionalFormatting sqref="K2:K7 K9:K13">
    <cfRule type="containsText" dxfId="1244" priority="41" operator="containsText" text="終了">
      <formula>NOT(ISERROR(SEARCH("終了",K2)))</formula>
    </cfRule>
    <cfRule type="containsText" dxfId="1243" priority="45" operator="containsText" text="終了">
      <formula>NOT(ISERROR(SEARCH("終了",K2)))</formula>
    </cfRule>
    <cfRule type="containsText" dxfId="1242" priority="46" operator="containsText" text="作業終了">
      <formula>NOT(ISERROR(SEARCH("作業終了",K2)))</formula>
    </cfRule>
  </conditionalFormatting>
  <conditionalFormatting sqref="N5">
    <cfRule type="containsText" dxfId="1241" priority="39" operator="containsText" text="不実装">
      <formula>NOT(ISERROR(SEARCH("不実装",N5)))</formula>
    </cfRule>
    <cfRule type="containsText" dxfId="1240" priority="40" operator="containsText" text="実装">
      <formula>NOT(ISERROR(SEARCH("実装",N5)))</formula>
    </cfRule>
  </conditionalFormatting>
  <conditionalFormatting sqref="N9:N13 N2:N5 N7">
    <cfRule type="containsText" dxfId="1239" priority="38" operator="containsText" text="実装中">
      <formula>NOT(ISERROR(SEARCH("実装中",N2)))</formula>
    </cfRule>
  </conditionalFormatting>
  <conditionalFormatting sqref="M2:M5 M9:M13 M7">
    <cfRule type="containsText" dxfId="1238" priority="35" operator="containsText" text="60">
      <formula>NOT(ISERROR(SEARCH("60",M2)))</formula>
    </cfRule>
    <cfRule type="containsText" dxfId="1237" priority="36" operator="containsText" text="30">
      <formula>NOT(ISERROR(SEARCH("30",M2)))</formula>
    </cfRule>
    <cfRule type="containsText" dxfId="1236" priority="37" operator="containsText" text="30％">
      <formula>NOT(ISERROR(SEARCH("30％",M2)))</formula>
    </cfRule>
  </conditionalFormatting>
  <conditionalFormatting sqref="F2:F7 F9:F16">
    <cfRule type="containsText" dxfId="1235" priority="28" operator="containsText" text="有馬">
      <formula>NOT(ISERROR(SEARCH("有馬",F2)))</formula>
    </cfRule>
    <cfRule type="containsText" dxfId="1234" priority="29" operator="containsText" text="有馬">
      <formula>NOT(ISERROR(SEARCH("有馬",F2)))</formula>
    </cfRule>
    <cfRule type="containsText" dxfId="1233" priority="30" operator="containsText" text="石田">
      <formula>NOT(ISERROR(SEARCH("石田",F2)))</formula>
    </cfRule>
    <cfRule type="containsText" dxfId="1232" priority="31" operator="containsText" text="石田">
      <formula>NOT(ISERROR(SEARCH("石田",F2)))</formula>
    </cfRule>
    <cfRule type="containsText" dxfId="1231" priority="32" operator="containsText" text="横道">
      <formula>NOT(ISERROR(SEARCH("横道",F2)))</formula>
    </cfRule>
    <cfRule type="containsText" dxfId="1230" priority="33" operator="containsText" text="佐藤">
      <formula>NOT(ISERROR(SEARCH("佐藤",F2)))</formula>
    </cfRule>
    <cfRule type="containsText" dxfId="1229" priority="34" operator="containsText" text="未定">
      <formula>NOT(ISERROR(SEARCH("未定",F2)))</formula>
    </cfRule>
  </conditionalFormatting>
  <conditionalFormatting sqref="G14:G16">
    <cfRule type="containsText" dxfId="1228" priority="26" operator="containsText" text="館田">
      <formula>NOT(ISERROR(SEARCH("館田",G14)))</formula>
    </cfRule>
    <cfRule type="containsText" dxfId="1227" priority="27" operator="containsText" text="蛯名">
      <formula>NOT(ISERROR(SEARCH("蛯名",G14)))</formula>
    </cfRule>
  </conditionalFormatting>
  <conditionalFormatting sqref="K14:K16">
    <cfRule type="containsText" dxfId="1226" priority="23" operator="containsText" text="作業終了">
      <formula>NOT(ISERROR(SEARCH("作業終了",K14)))</formula>
    </cfRule>
    <cfRule type="containsText" dxfId="1225" priority="24" operator="containsText" text="作業中">
      <formula>NOT(ISERROR(SEARCH("作業中",K14)))</formula>
    </cfRule>
    <cfRule type="containsText" dxfId="1224" priority="25" operator="containsText" text="待機">
      <formula>NOT(ISERROR(SEARCH("待機",K14)))</formula>
    </cfRule>
  </conditionalFormatting>
  <conditionalFormatting sqref="L14:L16">
    <cfRule type="containsText" dxfId="1223" priority="16" operator="containsText" text="注">
      <formula>NOT(ISERROR(SEARCH("注",L14)))</formula>
    </cfRule>
    <cfRule type="containsText" dxfId="1222" priority="19" operator="containsText" text="警">
      <formula>NOT(ISERROR(SEARCH("警",L14)))</formula>
    </cfRule>
    <cfRule type="containsText" dxfId="1221" priority="20" operator="containsText" text="安全">
      <formula>NOT(ISERROR(SEARCH("安全",L14)))</formula>
    </cfRule>
    <cfRule type="containsText" dxfId="1220" priority="21" operator="containsText" text="注意">
      <formula>NOT(ISERROR(SEARCH("注意",L14)))</formula>
    </cfRule>
    <cfRule type="containsText" dxfId="1219" priority="22" operator="containsText" text="警告">
      <formula>NOT(ISERROR(SEARCH("警告",L14)))</formula>
    </cfRule>
  </conditionalFormatting>
  <conditionalFormatting sqref="N14:N16">
    <cfRule type="containsText" dxfId="1218" priority="17" operator="containsText" text="不実装">
      <formula>NOT(ISERROR(SEARCH("不実装",N14)))</formula>
    </cfRule>
    <cfRule type="containsText" dxfId="1217" priority="18" operator="containsText" text="実装">
      <formula>NOT(ISERROR(SEARCH("実装",N14)))</formula>
    </cfRule>
  </conditionalFormatting>
  <conditionalFormatting sqref="L14:L16">
    <cfRule type="containsText" dxfId="1216" priority="10" operator="containsText" text="安">
      <formula>NOT(ISERROR(SEARCH("安",L14)))</formula>
    </cfRule>
    <cfRule type="containsText" dxfId="1215" priority="11" operator="containsText" text="安">
      <formula>NOT(ISERROR(SEARCH("安",L14)))</formula>
    </cfRule>
    <cfRule type="containsText" dxfId="1214" priority="12" operator="containsText" text="安">
      <formula>NOT(ISERROR(SEARCH("安",L14)))</formula>
    </cfRule>
    <cfRule type="containsText" dxfId="1213" priority="15" operator="containsText" text="安">
      <formula>NOT(ISERROR(SEARCH("安",L14)))</formula>
    </cfRule>
  </conditionalFormatting>
  <conditionalFormatting sqref="K14:K16">
    <cfRule type="containsText" dxfId="1212" priority="9" operator="containsText" text="終了">
      <formula>NOT(ISERROR(SEARCH("終了",K14)))</formula>
    </cfRule>
    <cfRule type="containsText" dxfId="1211" priority="13" operator="containsText" text="終了">
      <formula>NOT(ISERROR(SEARCH("終了",K14)))</formula>
    </cfRule>
    <cfRule type="containsText" dxfId="1210" priority="14" operator="containsText" text="作業終了">
      <formula>NOT(ISERROR(SEARCH("作業終了",K14)))</formula>
    </cfRule>
  </conditionalFormatting>
  <conditionalFormatting sqref="N14:N16">
    <cfRule type="containsText" dxfId="1209" priority="8" operator="containsText" text="実装中">
      <formula>NOT(ISERROR(SEARCH("実装中",N14)))</formula>
    </cfRule>
  </conditionalFormatting>
  <conditionalFormatting sqref="M14:M16">
    <cfRule type="containsText" dxfId="1208" priority="5" operator="containsText" text="60">
      <formula>NOT(ISERROR(SEARCH("60",M14)))</formula>
    </cfRule>
    <cfRule type="containsText" dxfId="1207" priority="6" operator="containsText" text="30">
      <formula>NOT(ISERROR(SEARCH("30",M14)))</formula>
    </cfRule>
    <cfRule type="containsText" dxfId="1206" priority="7" operator="containsText" text="30％">
      <formula>NOT(ISERROR(SEARCH("30％",M14)))</formula>
    </cfRule>
  </conditionalFormatting>
  <conditionalFormatting sqref="G2:G4">
    <cfRule type="containsText" dxfId="1205" priority="3" operator="containsText" text="館田">
      <formula>NOT(ISERROR(SEARCH("館田",G2)))</formula>
    </cfRule>
    <cfRule type="containsText" dxfId="1204" priority="4" operator="containsText" text="蛯名">
      <formula>NOT(ISERROR(SEARCH("蛯名",G2)))</formula>
    </cfRule>
  </conditionalFormatting>
  <conditionalFormatting sqref="F1:F1048576">
    <cfRule type="containsText" dxfId="1203" priority="1" operator="containsText" text="阿部">
      <formula>NOT(ISERROR(SEARCH("阿部",F1)))</formula>
    </cfRule>
    <cfRule type="containsText" dxfId="1202" priority="2" operator="containsText" text="横道">
      <formula>NOT(ISERROR(SEARCH("横道",F1)))</formula>
    </cfRule>
  </conditionalFormatting>
  <hyperlinks>
    <hyperlink ref="C4" location="ガントチャート!A1" display="戻る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6"/>
  <sheetViews>
    <sheetView topLeftCell="A5" zoomScale="40" zoomScaleNormal="40" workbookViewId="0">
      <selection activeCell="U21" sqref="U21"/>
    </sheetView>
  </sheetViews>
  <sheetFormatPr defaultRowHeight="18" x14ac:dyDescent="0.45"/>
  <cols>
    <col min="1" max="1" width="8.796875" customWidth="1"/>
    <col min="2" max="2" width="7.3984375" bestFit="1" customWidth="1"/>
    <col min="3" max="4" width="9.3984375" bestFit="1" customWidth="1"/>
    <col min="5" max="5" width="28.59765625" bestFit="1" customWidth="1"/>
    <col min="6" max="6" width="57.09765625" bestFit="1" customWidth="1"/>
    <col min="7" max="7" width="24.8984375" bestFit="1" customWidth="1"/>
    <col min="8" max="8" width="13.09765625" bestFit="1" customWidth="1"/>
    <col min="9" max="9" width="20.8984375" bestFit="1" customWidth="1"/>
    <col min="10" max="10" width="12.8984375" bestFit="1" customWidth="1"/>
    <col min="11" max="11" width="14.09765625" bestFit="1" customWidth="1"/>
    <col min="12" max="12" width="16.8984375" bestFit="1" customWidth="1"/>
    <col min="14" max="14" width="27.8984375" bestFit="1" customWidth="1"/>
  </cols>
  <sheetData>
    <row r="1" spans="1:15" ht="18.600000000000001" thickBot="1" x14ac:dyDescent="0.5"/>
    <row r="2" spans="1:15" ht="32.4" x14ac:dyDescent="0.45">
      <c r="B2" s="1"/>
      <c r="C2" s="1"/>
      <c r="D2" s="1"/>
      <c r="E2" s="1"/>
      <c r="F2" s="1"/>
      <c r="G2" s="1"/>
      <c r="H2" s="83"/>
      <c r="I2" s="27" t="s">
        <v>1</v>
      </c>
      <c r="J2" s="28" t="s">
        <v>2</v>
      </c>
      <c r="K2" s="28" t="s">
        <v>3</v>
      </c>
      <c r="L2" s="29" t="s">
        <v>41</v>
      </c>
    </row>
    <row r="3" spans="1:15" ht="32.4" x14ac:dyDescent="0.8">
      <c r="B3" s="1"/>
      <c r="C3" s="1"/>
      <c r="D3" s="38"/>
      <c r="E3" s="38"/>
      <c r="F3" s="39"/>
      <c r="G3" s="83"/>
      <c r="H3" s="73"/>
      <c r="I3" s="25" t="s">
        <v>8</v>
      </c>
      <c r="J3" s="20" t="s">
        <v>9</v>
      </c>
      <c r="K3" s="21" t="s">
        <v>10</v>
      </c>
      <c r="L3" s="15" t="s">
        <v>15</v>
      </c>
    </row>
    <row r="4" spans="1:15" ht="32.4" x14ac:dyDescent="0.45">
      <c r="B4" s="1"/>
      <c r="C4" s="1"/>
      <c r="D4" s="1"/>
      <c r="E4" s="54" t="s">
        <v>95</v>
      </c>
      <c r="F4" s="1"/>
      <c r="G4" s="74"/>
      <c r="H4" s="75"/>
      <c r="I4" s="26" t="s">
        <v>12</v>
      </c>
      <c r="J4" s="22" t="s">
        <v>13</v>
      </c>
      <c r="K4" s="23" t="s">
        <v>14</v>
      </c>
      <c r="L4" s="15" t="s">
        <v>40</v>
      </c>
    </row>
    <row r="5" spans="1:15" ht="27" thickBot="1" x14ac:dyDescent="0.5">
      <c r="B5" s="10"/>
      <c r="C5" s="10"/>
      <c r="D5" s="10"/>
      <c r="E5" s="10"/>
      <c r="F5" s="10"/>
      <c r="G5" s="10"/>
      <c r="H5" s="10"/>
      <c r="I5" s="30" t="s">
        <v>16</v>
      </c>
      <c r="J5" s="31" t="s">
        <v>17</v>
      </c>
      <c r="K5" s="32">
        <v>1</v>
      </c>
      <c r="L5" s="16" t="s">
        <v>11</v>
      </c>
    </row>
    <row r="6" spans="1:15" ht="32.4" x14ac:dyDescent="0.45">
      <c r="B6" s="156" t="s">
        <v>18</v>
      </c>
      <c r="C6" s="158" t="s">
        <v>19</v>
      </c>
      <c r="D6" s="158" t="s">
        <v>20</v>
      </c>
      <c r="E6" s="158"/>
      <c r="F6" s="158" t="s">
        <v>21</v>
      </c>
      <c r="G6" s="158" t="s">
        <v>22</v>
      </c>
      <c r="H6" s="158"/>
      <c r="I6" s="158" t="s">
        <v>24</v>
      </c>
      <c r="J6" s="158"/>
      <c r="K6" s="158"/>
      <c r="L6" s="163"/>
    </row>
    <row r="7" spans="1:15" ht="33" thickBot="1" x14ac:dyDescent="0.5">
      <c r="B7" s="371"/>
      <c r="C7" s="370"/>
      <c r="D7" s="370"/>
      <c r="E7" s="370"/>
      <c r="F7" s="370"/>
      <c r="G7" s="44" t="s">
        <v>25</v>
      </c>
      <c r="H7" s="44" t="s">
        <v>26</v>
      </c>
      <c r="I7" s="44" t="s">
        <v>30</v>
      </c>
      <c r="J7" s="44" t="s">
        <v>2</v>
      </c>
      <c r="K7" s="44" t="s">
        <v>31</v>
      </c>
      <c r="L7" s="45" t="s">
        <v>42</v>
      </c>
    </row>
    <row r="8" spans="1:15" ht="26.4" x14ac:dyDescent="0.45">
      <c r="A8">
        <f ca="1">8:41</f>
        <v>0</v>
      </c>
      <c r="B8" s="364" t="s">
        <v>70</v>
      </c>
      <c r="C8" s="365"/>
      <c r="D8" s="365"/>
      <c r="E8" s="365"/>
      <c r="F8" s="365"/>
      <c r="G8" s="365"/>
      <c r="H8" s="365"/>
      <c r="I8" s="365"/>
      <c r="J8" s="365"/>
      <c r="K8" s="365"/>
      <c r="L8" s="366"/>
      <c r="N8" s="43"/>
      <c r="O8" s="43"/>
    </row>
    <row r="9" spans="1:15" ht="27" thickBot="1" x14ac:dyDescent="0.5">
      <c r="B9" s="17">
        <v>101</v>
      </c>
      <c r="C9" s="18" t="s">
        <v>33</v>
      </c>
      <c r="D9" s="18" t="s">
        <v>65</v>
      </c>
      <c r="E9" s="18" t="s">
        <v>68</v>
      </c>
      <c r="F9" s="34"/>
      <c r="G9" s="18"/>
      <c r="H9" s="18"/>
      <c r="I9" s="18" t="s">
        <v>8</v>
      </c>
      <c r="J9" s="18" t="str">
        <f>IF(K9&lt;=30%,"警",IF(K9&lt;=69%,"注",IF(K9&gt;=70%,"安","　")))</f>
        <v>警</v>
      </c>
      <c r="K9" s="36">
        <v>0</v>
      </c>
      <c r="L9" s="19" t="s">
        <v>15</v>
      </c>
      <c r="N9" s="42"/>
      <c r="O9" s="43"/>
    </row>
    <row r="10" spans="1:15" ht="26.4" x14ac:dyDescent="0.45">
      <c r="B10" s="364" t="s">
        <v>71</v>
      </c>
      <c r="C10" s="365"/>
      <c r="D10" s="365"/>
      <c r="E10" s="365"/>
      <c r="F10" s="365"/>
      <c r="G10" s="365"/>
      <c r="H10" s="365"/>
      <c r="I10" s="365"/>
      <c r="J10" s="365"/>
      <c r="K10" s="365"/>
      <c r="L10" s="366"/>
      <c r="N10" s="43"/>
      <c r="O10" s="43"/>
    </row>
    <row r="11" spans="1:15" ht="26.4" x14ac:dyDescent="0.45">
      <c r="B11" s="11">
        <v>102</v>
      </c>
      <c r="C11" s="12" t="s">
        <v>33</v>
      </c>
      <c r="D11" s="12" t="s">
        <v>65</v>
      </c>
      <c r="E11" s="12" t="s">
        <v>67</v>
      </c>
      <c r="F11" s="35"/>
      <c r="G11" s="12"/>
      <c r="H11" s="12"/>
      <c r="I11" s="12" t="s">
        <v>8</v>
      </c>
      <c r="J11" s="12" t="str">
        <f>IF(K11&lt;=30%,"警",IF(K11&lt;=69%,"注",IF(K11&gt;=70%,"安","　")))</f>
        <v>警</v>
      </c>
      <c r="K11" s="24">
        <v>0</v>
      </c>
      <c r="L11" s="15" t="s">
        <v>15</v>
      </c>
      <c r="N11" s="42"/>
      <c r="O11" s="43"/>
    </row>
    <row r="12" spans="1:15" ht="27" thickBot="1" x14ac:dyDescent="0.5">
      <c r="B12" s="17">
        <v>103</v>
      </c>
      <c r="C12" s="18" t="s">
        <v>33</v>
      </c>
      <c r="D12" s="18" t="s">
        <v>65</v>
      </c>
      <c r="E12" s="18" t="s">
        <v>56</v>
      </c>
      <c r="F12" s="34"/>
      <c r="G12" s="18"/>
      <c r="H12" s="18"/>
      <c r="I12" s="18" t="s">
        <v>8</v>
      </c>
      <c r="J12" s="18" t="str">
        <f>IF(K12&lt;=30%,"警",IF(K12&lt;=69%,"注",IF(K12&gt;=70%,"安","　")))</f>
        <v>警</v>
      </c>
      <c r="K12" s="36">
        <v>0</v>
      </c>
      <c r="L12" s="19" t="s">
        <v>15</v>
      </c>
      <c r="N12" s="42"/>
      <c r="O12" s="43"/>
    </row>
    <row r="13" spans="1:15" ht="26.4" x14ac:dyDescent="0.45">
      <c r="B13" s="364" t="s">
        <v>57</v>
      </c>
      <c r="C13" s="365"/>
      <c r="D13" s="365"/>
      <c r="E13" s="365"/>
      <c r="F13" s="365"/>
      <c r="G13" s="365"/>
      <c r="H13" s="365"/>
      <c r="I13" s="365"/>
      <c r="J13" s="365"/>
      <c r="K13" s="365"/>
      <c r="L13" s="366"/>
      <c r="N13" s="43"/>
      <c r="O13" s="43"/>
    </row>
    <row r="14" spans="1:15" ht="26.4" x14ac:dyDescent="0.45">
      <c r="B14" s="11">
        <v>104</v>
      </c>
      <c r="C14" s="12" t="s">
        <v>33</v>
      </c>
      <c r="D14" s="12" t="s">
        <v>65</v>
      </c>
      <c r="E14" s="12" t="s">
        <v>66</v>
      </c>
      <c r="F14" s="35"/>
      <c r="G14" s="12"/>
      <c r="H14" s="12"/>
      <c r="I14" s="12" t="s">
        <v>8</v>
      </c>
      <c r="J14" s="12" t="str">
        <f>IF(K14&lt;=30%,"警",IF(K14&lt;=69%,"注",IF(K14&gt;=70%,"安","　")))</f>
        <v>警</v>
      </c>
      <c r="K14" s="24">
        <v>0</v>
      </c>
      <c r="L14" s="15" t="s">
        <v>15</v>
      </c>
      <c r="N14" s="42"/>
      <c r="O14" s="43"/>
    </row>
    <row r="15" spans="1:15" ht="26.4" x14ac:dyDescent="0.45">
      <c r="B15" s="11">
        <v>105</v>
      </c>
      <c r="C15" s="12" t="s">
        <v>33</v>
      </c>
      <c r="D15" s="12" t="s">
        <v>65</v>
      </c>
      <c r="E15" s="12" t="s">
        <v>66</v>
      </c>
      <c r="F15" s="35"/>
      <c r="G15" s="12"/>
      <c r="H15" s="12"/>
      <c r="I15" s="12" t="s">
        <v>8</v>
      </c>
      <c r="J15" s="12" t="str">
        <f>IF(K15&lt;=30%,"警",IF(K15&lt;=69%,"注",IF(K15&gt;=70%,"安","　")))</f>
        <v>警</v>
      </c>
      <c r="K15" s="24">
        <v>0</v>
      </c>
      <c r="L15" s="15" t="s">
        <v>15</v>
      </c>
      <c r="N15" s="42"/>
      <c r="O15" s="43"/>
    </row>
    <row r="16" spans="1:15" ht="26.4" x14ac:dyDescent="0.45">
      <c r="B16" s="11">
        <v>106</v>
      </c>
      <c r="C16" s="12" t="s">
        <v>33</v>
      </c>
      <c r="D16" s="12" t="s">
        <v>65</v>
      </c>
      <c r="E16" s="12" t="s">
        <v>66</v>
      </c>
      <c r="F16" s="35"/>
      <c r="G16" s="12"/>
      <c r="H16" s="12"/>
      <c r="I16" s="12" t="s">
        <v>8</v>
      </c>
      <c r="J16" s="12" t="str">
        <f>IF(K16&lt;=30%,"警",IF(K16&lt;=69%,"注",IF(K16&gt;=70%,"安","　")))</f>
        <v>警</v>
      </c>
      <c r="K16" s="24">
        <v>0</v>
      </c>
      <c r="L16" s="15" t="s">
        <v>15</v>
      </c>
      <c r="N16" s="42"/>
      <c r="O16" s="43"/>
    </row>
    <row r="17" spans="2:15" ht="27" thickBot="1" x14ac:dyDescent="0.5">
      <c r="B17" s="17">
        <v>107</v>
      </c>
      <c r="C17" s="18" t="s">
        <v>33</v>
      </c>
      <c r="D17" s="18" t="s">
        <v>65</v>
      </c>
      <c r="E17" s="18" t="s">
        <v>66</v>
      </c>
      <c r="F17" s="34"/>
      <c r="G17" s="18"/>
      <c r="H17" s="18"/>
      <c r="I17" s="18" t="s">
        <v>8</v>
      </c>
      <c r="J17" s="18" t="str">
        <f>IF(K17&lt;=30%,"警",IF(K17&lt;=69%,"注",IF(K17&gt;=70%,"安","　")))</f>
        <v>警</v>
      </c>
      <c r="K17" s="36">
        <v>0</v>
      </c>
      <c r="L17" s="19" t="s">
        <v>15</v>
      </c>
      <c r="N17" s="42"/>
      <c r="O17" s="43"/>
    </row>
    <row r="18" spans="2:15" ht="26.4" x14ac:dyDescent="0.45">
      <c r="B18" s="364" t="s">
        <v>69</v>
      </c>
      <c r="C18" s="365"/>
      <c r="D18" s="365"/>
      <c r="E18" s="365"/>
      <c r="F18" s="365"/>
      <c r="G18" s="365"/>
      <c r="H18" s="365"/>
      <c r="I18" s="365"/>
      <c r="J18" s="365"/>
      <c r="K18" s="365"/>
      <c r="L18" s="366"/>
      <c r="N18" s="43"/>
      <c r="O18" s="43"/>
    </row>
    <row r="19" spans="2:15" ht="26.4" x14ac:dyDescent="0.45">
      <c r="B19" s="367"/>
      <c r="C19" s="368"/>
      <c r="D19" s="368"/>
      <c r="E19" s="368"/>
      <c r="F19" s="368"/>
      <c r="G19" s="368"/>
      <c r="H19" s="368"/>
      <c r="I19" s="368"/>
      <c r="J19" s="368"/>
      <c r="K19" s="368"/>
      <c r="L19" s="369"/>
      <c r="N19" s="43"/>
      <c r="O19" s="43"/>
    </row>
    <row r="20" spans="2:15" ht="26.4" x14ac:dyDescent="0.45">
      <c r="B20" s="11">
        <v>108</v>
      </c>
      <c r="C20" s="12" t="s">
        <v>33</v>
      </c>
      <c r="D20" s="12" t="s">
        <v>65</v>
      </c>
      <c r="E20" s="12" t="s">
        <v>69</v>
      </c>
      <c r="F20" s="35"/>
      <c r="G20" s="12"/>
      <c r="H20" s="12"/>
      <c r="I20" s="12" t="s">
        <v>8</v>
      </c>
      <c r="J20" s="12" t="str">
        <f t="shared" ref="J20:J26" si="0">IF(K20&lt;=30%,"警",IF(K20&lt;=69%,"注",IF(K20&gt;=70%,"安","　")))</f>
        <v>警</v>
      </c>
      <c r="K20" s="24">
        <v>0</v>
      </c>
      <c r="L20" s="15" t="s">
        <v>15</v>
      </c>
      <c r="N20" s="42"/>
      <c r="O20" s="43"/>
    </row>
    <row r="21" spans="2:15" ht="26.4" x14ac:dyDescent="0.45">
      <c r="B21" s="11">
        <v>109</v>
      </c>
      <c r="C21" s="12" t="s">
        <v>33</v>
      </c>
      <c r="D21" s="12" t="s">
        <v>65</v>
      </c>
      <c r="E21" s="12" t="s">
        <v>69</v>
      </c>
      <c r="F21" s="35"/>
      <c r="G21" s="12"/>
      <c r="H21" s="12"/>
      <c r="I21" s="12" t="s">
        <v>8</v>
      </c>
      <c r="J21" s="12" t="str">
        <f t="shared" si="0"/>
        <v>警</v>
      </c>
      <c r="K21" s="24">
        <v>0</v>
      </c>
      <c r="L21" s="15" t="s">
        <v>15</v>
      </c>
      <c r="N21" s="43"/>
      <c r="O21" s="43"/>
    </row>
    <row r="22" spans="2:15" ht="26.4" x14ac:dyDescent="0.45">
      <c r="B22" s="11">
        <v>110</v>
      </c>
      <c r="C22" s="12" t="s">
        <v>33</v>
      </c>
      <c r="D22" s="12" t="s">
        <v>65</v>
      </c>
      <c r="E22" s="12" t="s">
        <v>69</v>
      </c>
      <c r="F22" s="35"/>
      <c r="G22" s="12"/>
      <c r="H22" s="12"/>
      <c r="I22" s="12" t="s">
        <v>8</v>
      </c>
      <c r="J22" s="12" t="str">
        <f t="shared" si="0"/>
        <v>警</v>
      </c>
      <c r="K22" s="24">
        <v>0</v>
      </c>
      <c r="L22" s="15" t="s">
        <v>15</v>
      </c>
      <c r="N22" s="43"/>
      <c r="O22" s="43"/>
    </row>
    <row r="23" spans="2:15" ht="26.4" x14ac:dyDescent="0.45">
      <c r="B23" s="11">
        <v>111</v>
      </c>
      <c r="C23" s="12" t="s">
        <v>33</v>
      </c>
      <c r="D23" s="12" t="s">
        <v>65</v>
      </c>
      <c r="E23" s="12" t="s">
        <v>69</v>
      </c>
      <c r="F23" s="35"/>
      <c r="G23" s="12"/>
      <c r="H23" s="12"/>
      <c r="I23" s="12" t="s">
        <v>8</v>
      </c>
      <c r="J23" s="12" t="str">
        <f t="shared" si="0"/>
        <v>警</v>
      </c>
      <c r="K23" s="24">
        <v>0</v>
      </c>
      <c r="L23" s="15" t="s">
        <v>15</v>
      </c>
      <c r="N23" s="43"/>
      <c r="O23" s="43"/>
    </row>
    <row r="24" spans="2:15" ht="26.4" x14ac:dyDescent="0.45">
      <c r="B24" s="11">
        <v>112</v>
      </c>
      <c r="C24" s="12" t="s">
        <v>33</v>
      </c>
      <c r="D24" s="12" t="s">
        <v>65</v>
      </c>
      <c r="E24" s="12" t="s">
        <v>69</v>
      </c>
      <c r="F24" s="35"/>
      <c r="G24" s="12"/>
      <c r="H24" s="12"/>
      <c r="I24" s="12" t="s">
        <v>8</v>
      </c>
      <c r="J24" s="12" t="str">
        <f t="shared" si="0"/>
        <v>警</v>
      </c>
      <c r="K24" s="24">
        <v>0</v>
      </c>
      <c r="L24" s="15" t="s">
        <v>15</v>
      </c>
      <c r="N24" s="43"/>
      <c r="O24" s="43"/>
    </row>
    <row r="25" spans="2:15" ht="26.4" x14ac:dyDescent="0.45">
      <c r="B25" s="11">
        <v>113</v>
      </c>
      <c r="C25" s="12" t="s">
        <v>33</v>
      </c>
      <c r="D25" s="12" t="s">
        <v>65</v>
      </c>
      <c r="E25" s="12" t="s">
        <v>69</v>
      </c>
      <c r="F25" s="35"/>
      <c r="G25" s="12"/>
      <c r="H25" s="12"/>
      <c r="I25" s="12" t="s">
        <v>8</v>
      </c>
      <c r="J25" s="12" t="str">
        <f t="shared" si="0"/>
        <v>警</v>
      </c>
      <c r="K25" s="24">
        <v>0</v>
      </c>
      <c r="L25" s="15" t="s">
        <v>15</v>
      </c>
      <c r="N25" s="43"/>
      <c r="O25" s="43"/>
    </row>
    <row r="26" spans="2:15" ht="26.4" x14ac:dyDescent="0.45">
      <c r="B26" s="11">
        <v>114</v>
      </c>
      <c r="C26" s="12" t="s">
        <v>33</v>
      </c>
      <c r="D26" s="12" t="s">
        <v>65</v>
      </c>
      <c r="E26" s="12" t="s">
        <v>69</v>
      </c>
      <c r="F26" s="35"/>
      <c r="G26" s="12"/>
      <c r="H26" s="12"/>
      <c r="I26" s="12" t="s">
        <v>8</v>
      </c>
      <c r="J26" s="12" t="str">
        <f t="shared" si="0"/>
        <v>警</v>
      </c>
      <c r="K26" s="24">
        <v>0</v>
      </c>
      <c r="L26" s="15" t="s">
        <v>15</v>
      </c>
      <c r="N26" s="43"/>
      <c r="O26" s="43"/>
    </row>
    <row r="27" spans="2:15" ht="26.4" x14ac:dyDescent="0.45">
      <c r="B27" s="367" t="s">
        <v>72</v>
      </c>
      <c r="C27" s="368"/>
      <c r="D27" s="368"/>
      <c r="E27" s="368"/>
      <c r="F27" s="368"/>
      <c r="G27" s="368"/>
      <c r="H27" s="368"/>
      <c r="I27" s="368"/>
      <c r="J27" s="368"/>
      <c r="K27" s="368"/>
      <c r="L27" s="369"/>
      <c r="N27" s="43"/>
      <c r="O27" s="43"/>
    </row>
    <row r="28" spans="2:15" ht="26.4" x14ac:dyDescent="0.45">
      <c r="B28" s="11">
        <v>115</v>
      </c>
      <c r="C28" s="12" t="s">
        <v>33</v>
      </c>
      <c r="D28" s="12" t="s">
        <v>65</v>
      </c>
      <c r="E28" s="12" t="s">
        <v>69</v>
      </c>
      <c r="F28" s="35"/>
      <c r="G28" s="12"/>
      <c r="H28" s="12"/>
      <c r="I28" s="12" t="s">
        <v>8</v>
      </c>
      <c r="J28" s="12" t="str">
        <f>IF(K28&lt;=30%,"警",IF(K28&lt;=69%,"注",IF(K28&gt;=70%,"安","　")))</f>
        <v>警</v>
      </c>
      <c r="K28" s="24">
        <v>0</v>
      </c>
      <c r="L28" s="15" t="s">
        <v>15</v>
      </c>
      <c r="N28" s="42"/>
      <c r="O28" s="43"/>
    </row>
    <row r="29" spans="2:15" ht="26.4" x14ac:dyDescent="0.45">
      <c r="B29" s="11">
        <v>116</v>
      </c>
      <c r="C29" s="12" t="s">
        <v>33</v>
      </c>
      <c r="D29" s="12" t="s">
        <v>65</v>
      </c>
      <c r="E29" s="12" t="s">
        <v>69</v>
      </c>
      <c r="F29" s="35"/>
      <c r="G29" s="12"/>
      <c r="H29" s="12"/>
      <c r="I29" s="12" t="s">
        <v>8</v>
      </c>
      <c r="J29" s="12" t="str">
        <f>IF(K29&lt;=30%,"警",IF(K29&lt;=69%,"注",IF(K29&gt;=70%,"安","　")))</f>
        <v>警</v>
      </c>
      <c r="K29" s="24">
        <v>0</v>
      </c>
      <c r="L29" s="15" t="s">
        <v>15</v>
      </c>
      <c r="N29" s="43"/>
      <c r="O29" s="43"/>
    </row>
    <row r="30" spans="2:15" ht="26.4" x14ac:dyDescent="0.45">
      <c r="B30" s="11">
        <v>117</v>
      </c>
      <c r="C30" s="12" t="s">
        <v>33</v>
      </c>
      <c r="D30" s="12" t="s">
        <v>65</v>
      </c>
      <c r="E30" s="12" t="s">
        <v>69</v>
      </c>
      <c r="F30" s="35"/>
      <c r="G30" s="12"/>
      <c r="H30" s="12"/>
      <c r="I30" s="12" t="s">
        <v>8</v>
      </c>
      <c r="J30" s="12" t="str">
        <f>IF(K30&lt;=30%,"警",IF(K30&lt;=69%,"注",IF(K30&gt;=70%,"安","　")))</f>
        <v>警</v>
      </c>
      <c r="K30" s="24">
        <v>0</v>
      </c>
      <c r="L30" s="15" t="s">
        <v>15</v>
      </c>
      <c r="N30" s="43"/>
      <c r="O30" s="43"/>
    </row>
    <row r="31" spans="2:15" ht="26.4" x14ac:dyDescent="0.45">
      <c r="B31" s="11">
        <v>118</v>
      </c>
      <c r="C31" s="12" t="s">
        <v>33</v>
      </c>
      <c r="D31" s="12" t="s">
        <v>65</v>
      </c>
      <c r="E31" s="12" t="s">
        <v>69</v>
      </c>
      <c r="F31" s="35"/>
      <c r="G31" s="12"/>
      <c r="H31" s="12"/>
      <c r="I31" s="12" t="s">
        <v>8</v>
      </c>
      <c r="J31" s="12" t="str">
        <f>IF(K31&lt;=30%,"警",IF(K31&lt;=69%,"注",IF(K31&gt;=70%,"安","　")))</f>
        <v>警</v>
      </c>
      <c r="K31" s="24">
        <v>0</v>
      </c>
      <c r="L31" s="15" t="s">
        <v>15</v>
      </c>
      <c r="N31" s="43"/>
      <c r="O31" s="43"/>
    </row>
    <row r="32" spans="2:15" ht="26.4" x14ac:dyDescent="0.45">
      <c r="B32" s="367" t="s">
        <v>73</v>
      </c>
      <c r="C32" s="368"/>
      <c r="D32" s="368"/>
      <c r="E32" s="368"/>
      <c r="F32" s="368"/>
      <c r="G32" s="368"/>
      <c r="H32" s="368"/>
      <c r="I32" s="368"/>
      <c r="J32" s="368"/>
      <c r="K32" s="368"/>
      <c r="L32" s="369"/>
      <c r="N32" s="43"/>
      <c r="O32" s="43"/>
    </row>
    <row r="33" spans="2:15" ht="26.4" x14ac:dyDescent="0.45">
      <c r="B33" s="11">
        <v>119</v>
      </c>
      <c r="C33" s="12" t="s">
        <v>33</v>
      </c>
      <c r="D33" s="12" t="s">
        <v>65</v>
      </c>
      <c r="E33" s="12" t="s">
        <v>69</v>
      </c>
      <c r="F33" s="35"/>
      <c r="G33" s="12"/>
      <c r="H33" s="12"/>
      <c r="I33" s="12" t="s">
        <v>8</v>
      </c>
      <c r="J33" s="12" t="str">
        <f>IF(K33&lt;=30%,"警",IF(K33&lt;=69%,"注",IF(K33&gt;=70%,"安","　")))</f>
        <v>警</v>
      </c>
      <c r="K33" s="24">
        <v>0</v>
      </c>
      <c r="L33" s="15" t="s">
        <v>15</v>
      </c>
      <c r="N33" s="43"/>
      <c r="O33" s="43"/>
    </row>
    <row r="34" spans="2:15" ht="26.4" x14ac:dyDescent="0.45">
      <c r="B34" s="11">
        <v>120</v>
      </c>
      <c r="C34" s="12" t="s">
        <v>33</v>
      </c>
      <c r="D34" s="12" t="s">
        <v>65</v>
      </c>
      <c r="E34" s="12" t="s">
        <v>69</v>
      </c>
      <c r="F34" s="35"/>
      <c r="G34" s="12"/>
      <c r="H34" s="12"/>
      <c r="I34" s="12" t="s">
        <v>8</v>
      </c>
      <c r="J34" s="12" t="str">
        <f>IF(K34&lt;=30%,"警",IF(K34&lt;=69%,"注",IF(K34&gt;=70%,"安","　")))</f>
        <v>警</v>
      </c>
      <c r="K34" s="24">
        <v>0</v>
      </c>
      <c r="L34" s="15" t="s">
        <v>15</v>
      </c>
      <c r="N34" s="43"/>
      <c r="O34" s="43"/>
    </row>
    <row r="35" spans="2:15" ht="26.4" x14ac:dyDescent="0.45">
      <c r="B35" s="11">
        <v>121</v>
      </c>
      <c r="C35" s="12" t="s">
        <v>33</v>
      </c>
      <c r="D35" s="12" t="s">
        <v>65</v>
      </c>
      <c r="E35" s="12" t="s">
        <v>69</v>
      </c>
      <c r="F35" s="35"/>
      <c r="G35" s="12"/>
      <c r="H35" s="12"/>
      <c r="I35" s="12" t="s">
        <v>8</v>
      </c>
      <c r="J35" s="12" t="str">
        <f>IF(K35&lt;=30%,"警",IF(K35&lt;=69%,"注",IF(K35&gt;=70%,"安","　")))</f>
        <v>警</v>
      </c>
      <c r="K35" s="24">
        <v>0</v>
      </c>
      <c r="L35" s="15" t="s">
        <v>15</v>
      </c>
      <c r="N35" s="43"/>
      <c r="O35" s="43"/>
    </row>
    <row r="36" spans="2:15" ht="26.4" x14ac:dyDescent="0.45">
      <c r="B36" s="367"/>
      <c r="C36" s="368"/>
      <c r="D36" s="368"/>
      <c r="E36" s="368"/>
      <c r="F36" s="368"/>
      <c r="G36" s="368"/>
      <c r="H36" s="368"/>
      <c r="I36" s="368"/>
      <c r="J36" s="368"/>
      <c r="K36" s="368"/>
      <c r="L36" s="369"/>
      <c r="N36" s="43"/>
      <c r="O36" s="43"/>
    </row>
    <row r="37" spans="2:15" ht="26.4" x14ac:dyDescent="0.45">
      <c r="B37" s="11">
        <v>122</v>
      </c>
      <c r="C37" s="12" t="s">
        <v>33</v>
      </c>
      <c r="D37" s="12" t="s">
        <v>65</v>
      </c>
      <c r="E37" s="12" t="s">
        <v>69</v>
      </c>
      <c r="F37" s="35"/>
      <c r="G37" s="12"/>
      <c r="H37" s="12"/>
      <c r="I37" s="12" t="s">
        <v>8</v>
      </c>
      <c r="J37" s="12" t="str">
        <f>IF(K37&lt;=30%,"警",IF(K37&lt;=69%,"注",IF(K37&gt;=70%,"安","　")))</f>
        <v>警</v>
      </c>
      <c r="K37" s="24">
        <v>0</v>
      </c>
      <c r="L37" s="15" t="s">
        <v>15</v>
      </c>
      <c r="N37" s="43"/>
      <c r="O37" s="43"/>
    </row>
    <row r="38" spans="2:15" ht="26.4" x14ac:dyDescent="0.45">
      <c r="B38" s="11">
        <v>123</v>
      </c>
      <c r="C38" s="12" t="s">
        <v>33</v>
      </c>
      <c r="D38" s="12" t="s">
        <v>65</v>
      </c>
      <c r="E38" s="12" t="s">
        <v>69</v>
      </c>
      <c r="F38" s="35"/>
      <c r="G38" s="12"/>
      <c r="H38" s="12"/>
      <c r="I38" s="12" t="s">
        <v>8</v>
      </c>
      <c r="J38" s="12" t="str">
        <f>IF(K38&lt;=30%,"警",IF(K38&lt;=69%,"注",IF(K38&gt;=70%,"安","　")))</f>
        <v>警</v>
      </c>
      <c r="K38" s="24">
        <v>0</v>
      </c>
      <c r="L38" s="15" t="s">
        <v>15</v>
      </c>
      <c r="N38" s="43"/>
      <c r="O38" s="43"/>
    </row>
    <row r="39" spans="2:15" ht="26.4" x14ac:dyDescent="0.45">
      <c r="B39" s="367" t="s">
        <v>74</v>
      </c>
      <c r="C39" s="368"/>
      <c r="D39" s="368"/>
      <c r="E39" s="368"/>
      <c r="F39" s="368"/>
      <c r="G39" s="368"/>
      <c r="H39" s="368"/>
      <c r="I39" s="368"/>
      <c r="J39" s="368"/>
      <c r="K39" s="368"/>
      <c r="L39" s="369"/>
      <c r="N39" s="43"/>
      <c r="O39" s="43"/>
    </row>
    <row r="40" spans="2:15" ht="26.4" x14ac:dyDescent="0.45">
      <c r="B40" s="11">
        <v>124</v>
      </c>
      <c r="C40" s="12" t="s">
        <v>33</v>
      </c>
      <c r="D40" s="12" t="s">
        <v>65</v>
      </c>
      <c r="E40" s="12" t="s">
        <v>69</v>
      </c>
      <c r="F40" s="35"/>
      <c r="G40" s="12"/>
      <c r="H40" s="12"/>
      <c r="I40" s="12" t="s">
        <v>8</v>
      </c>
      <c r="J40" s="12" t="str">
        <f>IF(K40&lt;=30%,"警",IF(K40&lt;=69%,"注",IF(K40&gt;=70%,"安","　")))</f>
        <v>警</v>
      </c>
      <c r="K40" s="24">
        <v>0</v>
      </c>
      <c r="L40" s="15" t="s">
        <v>15</v>
      </c>
      <c r="N40" s="43"/>
      <c r="O40" s="43"/>
    </row>
    <row r="41" spans="2:15" ht="27" thickBot="1" x14ac:dyDescent="0.5">
      <c r="B41" s="17">
        <v>125</v>
      </c>
      <c r="C41" s="18" t="s">
        <v>33</v>
      </c>
      <c r="D41" s="18" t="s">
        <v>65</v>
      </c>
      <c r="E41" s="18" t="s">
        <v>69</v>
      </c>
      <c r="F41" s="34"/>
      <c r="G41" s="18"/>
      <c r="H41" s="18"/>
      <c r="I41" s="18" t="s">
        <v>8</v>
      </c>
      <c r="J41" s="18" t="str">
        <f>IF(K41&lt;=30%,"警",IF(K41&lt;=69%,"注",IF(K41&gt;=70%,"安","　")))</f>
        <v>警</v>
      </c>
      <c r="K41" s="36">
        <v>0</v>
      </c>
      <c r="L41" s="19" t="s">
        <v>15</v>
      </c>
      <c r="N41" s="42"/>
      <c r="O41" s="43"/>
    </row>
    <row r="42" spans="2:15" ht="26.4" x14ac:dyDescent="0.45">
      <c r="B42" s="364" t="s">
        <v>44</v>
      </c>
      <c r="C42" s="365"/>
      <c r="D42" s="365"/>
      <c r="E42" s="365"/>
      <c r="F42" s="365"/>
      <c r="G42" s="365"/>
      <c r="H42" s="365"/>
      <c r="I42" s="365"/>
      <c r="J42" s="365"/>
      <c r="K42" s="365"/>
      <c r="L42" s="366"/>
      <c r="N42" s="43"/>
      <c r="O42" s="43"/>
    </row>
    <row r="43" spans="2:15" ht="26.4" x14ac:dyDescent="0.45">
      <c r="B43" s="11">
        <v>126</v>
      </c>
      <c r="C43" s="12" t="s">
        <v>33</v>
      </c>
      <c r="D43" s="12" t="s">
        <v>65</v>
      </c>
      <c r="E43" s="12" t="s">
        <v>44</v>
      </c>
      <c r="F43" s="35"/>
      <c r="G43" s="12"/>
      <c r="H43" s="12"/>
      <c r="I43" s="12" t="s">
        <v>8</v>
      </c>
      <c r="J43" s="12" t="str">
        <f>IF(K43&lt;=30%,"警",IF(K43&lt;=69%,"注",IF(K43&gt;=70%,"安","　")))</f>
        <v>警</v>
      </c>
      <c r="K43" s="24">
        <v>0</v>
      </c>
      <c r="L43" s="15" t="s">
        <v>15</v>
      </c>
      <c r="N43" s="43"/>
      <c r="O43" s="43"/>
    </row>
    <row r="44" spans="2:15" ht="26.4" x14ac:dyDescent="0.45">
      <c r="B44" s="11">
        <v>127</v>
      </c>
      <c r="C44" s="12" t="s">
        <v>33</v>
      </c>
      <c r="D44" s="12" t="s">
        <v>65</v>
      </c>
      <c r="E44" s="12" t="s">
        <v>44</v>
      </c>
      <c r="F44" s="35"/>
      <c r="G44" s="12"/>
      <c r="H44" s="12"/>
      <c r="I44" s="12" t="s">
        <v>8</v>
      </c>
      <c r="J44" s="12" t="str">
        <f>IF(K44&lt;=30%,"警",IF(K44&lt;=69%,"注",IF(K44&gt;=70%,"安","　")))</f>
        <v>警</v>
      </c>
      <c r="K44" s="24">
        <v>0</v>
      </c>
      <c r="L44" s="15" t="s">
        <v>15</v>
      </c>
      <c r="N44" s="43"/>
      <c r="O44" s="43"/>
    </row>
    <row r="45" spans="2:15" ht="26.4" x14ac:dyDescent="0.45">
      <c r="B45" s="11">
        <v>128</v>
      </c>
      <c r="C45" s="12" t="s">
        <v>33</v>
      </c>
      <c r="D45" s="12" t="s">
        <v>65</v>
      </c>
      <c r="E45" s="12" t="s">
        <v>44</v>
      </c>
      <c r="F45" s="35"/>
      <c r="G45" s="12"/>
      <c r="H45" s="12"/>
      <c r="I45" s="12" t="s">
        <v>8</v>
      </c>
      <c r="J45" s="12" t="str">
        <f>IF(K45&lt;=30%,"警",IF(K45&lt;=69%,"注",IF(K45&gt;=70%,"安","　")))</f>
        <v>警</v>
      </c>
      <c r="K45" s="24">
        <v>0</v>
      </c>
      <c r="L45" s="15" t="s">
        <v>15</v>
      </c>
      <c r="N45" s="43"/>
      <c r="O45" s="43"/>
    </row>
    <row r="46" spans="2:15" ht="27" thickBot="1" x14ac:dyDescent="0.5">
      <c r="B46" s="11">
        <v>129</v>
      </c>
      <c r="C46" s="18" t="s">
        <v>33</v>
      </c>
      <c r="D46" s="18" t="s">
        <v>65</v>
      </c>
      <c r="E46" s="18" t="s">
        <v>44</v>
      </c>
      <c r="F46" s="34"/>
      <c r="G46" s="18"/>
      <c r="H46" s="18"/>
      <c r="I46" s="18" t="s">
        <v>8</v>
      </c>
      <c r="J46" s="18" t="str">
        <f>IF(K46&lt;=30%,"警",IF(K46&lt;=69%,"注",IF(K46&gt;=70%,"安","　")))</f>
        <v>警</v>
      </c>
      <c r="K46" s="36">
        <v>0</v>
      </c>
      <c r="L46" s="19" t="s">
        <v>15</v>
      </c>
    </row>
  </sheetData>
  <mergeCells count="17">
    <mergeCell ref="I6:L6"/>
    <mergeCell ref="B8:L8"/>
    <mergeCell ref="E6:E7"/>
    <mergeCell ref="B10:L10"/>
    <mergeCell ref="B13:L13"/>
    <mergeCell ref="B6:B7"/>
    <mergeCell ref="C6:C7"/>
    <mergeCell ref="D6:D7"/>
    <mergeCell ref="F6:F7"/>
    <mergeCell ref="G6:H6"/>
    <mergeCell ref="B42:L42"/>
    <mergeCell ref="B39:L39"/>
    <mergeCell ref="B18:L18"/>
    <mergeCell ref="B19:L19"/>
    <mergeCell ref="B27:L27"/>
    <mergeCell ref="B32:L32"/>
    <mergeCell ref="B36:L36"/>
  </mergeCells>
  <phoneticPr fontId="1"/>
  <conditionalFormatting sqref="G2 G5:G7 G9 G11:G12 G14 G20:G24 G28:G30 G26 G37">
    <cfRule type="containsText" dxfId="1201" priority="1007" operator="containsText" text="未定">
      <formula>NOT(ISERROR(SEARCH("未定",G2)))</formula>
    </cfRule>
    <cfRule type="containsText" dxfId="1200" priority="1008" operator="containsText" text="館田">
      <formula>NOT(ISERROR(SEARCH("館田",G2)))</formula>
    </cfRule>
    <cfRule type="containsText" dxfId="1199" priority="1009" operator="containsText" text="蛯名">
      <formula>NOT(ISERROR(SEARCH("蛯名",G2)))</formula>
    </cfRule>
    <cfRule type="containsText" dxfId="1198" priority="1010" operator="containsText" text="圷">
      <formula>NOT(ISERROR(SEARCH("圷",G2)))</formula>
    </cfRule>
    <cfRule type="containsText" dxfId="1197" priority="1011" operator="containsText" text="荒谷">
      <formula>NOT(ISERROR(SEARCH("荒谷",G2)))</formula>
    </cfRule>
  </conditionalFormatting>
  <conditionalFormatting sqref="H5:H7 H9 H11:H12 H14 H20:H21 H26 H29:H30 H37">
    <cfRule type="containsText" dxfId="1196" priority="1005" operator="containsText" text="館田">
      <formula>NOT(ISERROR(SEARCH("館田",H5)))</formula>
    </cfRule>
    <cfRule type="containsText" dxfId="1195" priority="1006" operator="containsText" text="蛯名">
      <formula>NOT(ISERROR(SEARCH("蛯名",H5)))</formula>
    </cfRule>
  </conditionalFormatting>
  <conditionalFormatting sqref="I2:I7 I9 I11:I12 I14 I20:I21 I26 I29:I30 I37">
    <cfRule type="containsText" dxfId="1194" priority="1002" operator="containsText" text="作業終了">
      <formula>NOT(ISERROR(SEARCH("作業終了",I2)))</formula>
    </cfRule>
    <cfRule type="containsText" dxfId="1193" priority="1003" operator="containsText" text="作業中">
      <formula>NOT(ISERROR(SEARCH("作業中",I2)))</formula>
    </cfRule>
    <cfRule type="containsText" dxfId="1192" priority="1004" operator="containsText" text="待機">
      <formula>NOT(ISERROR(SEARCH("待機",I2)))</formula>
    </cfRule>
  </conditionalFormatting>
  <conditionalFormatting sqref="J2:J5 J9 J7 J11:J12 J14 J20:J21 J26 J29:J30 J37">
    <cfRule type="containsText" dxfId="1191" priority="994" operator="containsText" text="注">
      <formula>NOT(ISERROR(SEARCH("注",J2)))</formula>
    </cfRule>
    <cfRule type="containsText" dxfId="1190" priority="998" operator="containsText" text="警">
      <formula>NOT(ISERROR(SEARCH("警",J2)))</formula>
    </cfRule>
    <cfRule type="containsText" dxfId="1189" priority="999" operator="containsText" text="安全">
      <formula>NOT(ISERROR(SEARCH("安全",J2)))</formula>
    </cfRule>
    <cfRule type="containsText" dxfId="1188" priority="1000" operator="containsText" text="注意">
      <formula>NOT(ISERROR(SEARCH("注意",J2)))</formula>
    </cfRule>
    <cfRule type="containsText" dxfId="1187" priority="1001" operator="containsText" text="警告">
      <formula>NOT(ISERROR(SEARCH("警告",J2)))</formula>
    </cfRule>
  </conditionalFormatting>
  <conditionalFormatting sqref="L2:L4 L7 L9 L11:L12 L14 L20:L21 L26 L29:L30 L37">
    <cfRule type="containsText" dxfId="1186" priority="996" operator="containsText" text="不実装">
      <formula>NOT(ISERROR(SEARCH("不実装",L2)))</formula>
    </cfRule>
    <cfRule type="containsText" dxfId="1185" priority="997" operator="containsText" text="実装">
      <formula>NOT(ISERROR(SEARCH("実装",L2)))</formula>
    </cfRule>
  </conditionalFormatting>
  <conditionalFormatting sqref="G2:G7 G9 G11:G12 G14 G20:G24 G28:G30 G26 G37">
    <cfRule type="containsText" dxfId="1184" priority="995" operator="containsText" text="舘田">
      <formula>NOT(ISERROR(SEARCH("舘田",G2)))</formula>
    </cfRule>
  </conditionalFormatting>
  <conditionalFormatting sqref="J2:J5 J9 J7 J11:J12 J14 J20:J21 J26 J29:J30 J37">
    <cfRule type="containsText" dxfId="1183" priority="988" operator="containsText" text="安">
      <formula>NOT(ISERROR(SEARCH("安",J2)))</formula>
    </cfRule>
    <cfRule type="containsText" dxfId="1182" priority="989" operator="containsText" text="安">
      <formula>NOT(ISERROR(SEARCH("安",J2)))</formula>
    </cfRule>
    <cfRule type="containsText" dxfId="1181" priority="990" operator="containsText" text="安">
      <formula>NOT(ISERROR(SEARCH("安",J2)))</formula>
    </cfRule>
    <cfRule type="containsText" dxfId="1180" priority="993" operator="containsText" text="安">
      <formula>NOT(ISERROR(SEARCH("安",J2)))</formula>
    </cfRule>
  </conditionalFormatting>
  <conditionalFormatting sqref="I2:I7 I9 I11:I12 I14 I20:I21 I26 I29:I30 I37">
    <cfRule type="containsText" dxfId="1179" priority="987" operator="containsText" text="終了">
      <formula>NOT(ISERROR(SEARCH("終了",I2)))</formula>
    </cfRule>
    <cfRule type="containsText" dxfId="1178" priority="991" operator="containsText" text="終了">
      <formula>NOT(ISERROR(SEARCH("終了",I2)))</formula>
    </cfRule>
    <cfRule type="containsText" dxfId="1177" priority="992" operator="containsText" text="作業終了">
      <formula>NOT(ISERROR(SEARCH("作業終了",I2)))</formula>
    </cfRule>
  </conditionalFormatting>
  <conditionalFormatting sqref="L5">
    <cfRule type="containsText" dxfId="1176" priority="985" operator="containsText" text="不実装">
      <formula>NOT(ISERROR(SEARCH("不実装",L5)))</formula>
    </cfRule>
    <cfRule type="containsText" dxfId="1175" priority="986" operator="containsText" text="実装">
      <formula>NOT(ISERROR(SEARCH("実装",L5)))</formula>
    </cfRule>
  </conditionalFormatting>
  <conditionalFormatting sqref="L9 L2:L5 L7 L11:L12 L14 L20:L21 L26 L29:L30 L37">
    <cfRule type="containsText" dxfId="1174" priority="984" operator="containsText" text="実装中">
      <formula>NOT(ISERROR(SEARCH("実装中",L2)))</formula>
    </cfRule>
  </conditionalFormatting>
  <conditionalFormatting sqref="K2:K5 K9 K7 K11:K12 K14 K20:K21 K26 K29:K30 K37">
    <cfRule type="containsText" dxfId="1173" priority="981" operator="containsText" text="60">
      <formula>NOT(ISERROR(SEARCH("60",K2)))</formula>
    </cfRule>
    <cfRule type="containsText" dxfId="1172" priority="982" operator="containsText" text="30">
      <formula>NOT(ISERROR(SEARCH("30",K2)))</formula>
    </cfRule>
    <cfRule type="containsText" dxfId="1171" priority="983" operator="containsText" text="30％">
      <formula>NOT(ISERROR(SEARCH("30％",K2)))</formula>
    </cfRule>
  </conditionalFormatting>
  <conditionalFormatting sqref="G2:G7 G9 G11:G12 G14 G20:G24 G28:G30 G26 G37">
    <cfRule type="containsText" dxfId="1170" priority="974" operator="containsText" text="有馬">
      <formula>NOT(ISERROR(SEARCH("有馬",G2)))</formula>
    </cfRule>
    <cfRule type="containsText" dxfId="1169" priority="975" operator="containsText" text="有馬">
      <formula>NOT(ISERROR(SEARCH("有馬",G2)))</formula>
    </cfRule>
    <cfRule type="containsText" dxfId="1168" priority="976" operator="containsText" text="石田">
      <formula>NOT(ISERROR(SEARCH("石田",G2)))</formula>
    </cfRule>
    <cfRule type="containsText" dxfId="1167" priority="977" operator="containsText" text="石田">
      <formula>NOT(ISERROR(SEARCH("石田",G2)))</formula>
    </cfRule>
    <cfRule type="containsText" dxfId="1166" priority="978" operator="containsText" text="横道">
      <formula>NOT(ISERROR(SEARCH("横道",G2)))</formula>
    </cfRule>
    <cfRule type="containsText" dxfId="1165" priority="979" operator="containsText" text="佐藤">
      <formula>NOT(ISERROR(SEARCH("佐藤",G2)))</formula>
    </cfRule>
    <cfRule type="containsText" dxfId="1164" priority="980" operator="containsText" text="未定">
      <formula>NOT(ISERROR(SEARCH("未定",G2)))</formula>
    </cfRule>
  </conditionalFormatting>
  <conditionalFormatting sqref="H2:H4">
    <cfRule type="containsText" dxfId="1163" priority="949" operator="containsText" text="館田">
      <formula>NOT(ISERROR(SEARCH("館田",H2)))</formula>
    </cfRule>
    <cfRule type="containsText" dxfId="1162" priority="950" operator="containsText" text="蛯名">
      <formula>NOT(ISERROR(SEARCH("蛯名",H2)))</formula>
    </cfRule>
  </conditionalFormatting>
  <conditionalFormatting sqref="G1:G9 G11:G12 G14 G20:G24 G28:G30 G26 G37 G47:G1048576">
    <cfRule type="containsText" dxfId="1161" priority="947" operator="containsText" text="阿部">
      <formula>NOT(ISERROR(SEARCH("阿部",G1)))</formula>
    </cfRule>
    <cfRule type="containsText" dxfId="1160" priority="948" operator="containsText" text="横道">
      <formula>NOT(ISERROR(SEARCH("横道",G1)))</formula>
    </cfRule>
  </conditionalFormatting>
  <conditionalFormatting sqref="H22:H24">
    <cfRule type="containsText" dxfId="1159" priority="909" operator="containsText" text="館田">
      <formula>NOT(ISERROR(SEARCH("館田",H22)))</formula>
    </cfRule>
    <cfRule type="containsText" dxfId="1158" priority="910" operator="containsText" text="蛯名">
      <formula>NOT(ISERROR(SEARCH("蛯名",H22)))</formula>
    </cfRule>
  </conditionalFormatting>
  <conditionalFormatting sqref="I22:I24">
    <cfRule type="containsText" dxfId="1157" priority="906" operator="containsText" text="作業終了">
      <formula>NOT(ISERROR(SEARCH("作業終了",I22)))</formula>
    </cfRule>
    <cfRule type="containsText" dxfId="1156" priority="907" operator="containsText" text="作業中">
      <formula>NOT(ISERROR(SEARCH("作業中",I22)))</formula>
    </cfRule>
    <cfRule type="containsText" dxfId="1155" priority="908" operator="containsText" text="待機">
      <formula>NOT(ISERROR(SEARCH("待機",I22)))</formula>
    </cfRule>
  </conditionalFormatting>
  <conditionalFormatting sqref="J22:J24">
    <cfRule type="containsText" dxfId="1154" priority="899" operator="containsText" text="注">
      <formula>NOT(ISERROR(SEARCH("注",J22)))</formula>
    </cfRule>
    <cfRule type="containsText" dxfId="1153" priority="902" operator="containsText" text="警">
      <formula>NOT(ISERROR(SEARCH("警",J22)))</formula>
    </cfRule>
    <cfRule type="containsText" dxfId="1152" priority="903" operator="containsText" text="安全">
      <formula>NOT(ISERROR(SEARCH("安全",J22)))</formula>
    </cfRule>
    <cfRule type="containsText" dxfId="1151" priority="904" operator="containsText" text="注意">
      <formula>NOT(ISERROR(SEARCH("注意",J22)))</formula>
    </cfRule>
    <cfRule type="containsText" dxfId="1150" priority="905" operator="containsText" text="警告">
      <formula>NOT(ISERROR(SEARCH("警告",J22)))</formula>
    </cfRule>
  </conditionalFormatting>
  <conditionalFormatting sqref="L22:L24">
    <cfRule type="containsText" dxfId="1149" priority="900" operator="containsText" text="不実装">
      <formula>NOT(ISERROR(SEARCH("不実装",L22)))</formula>
    </cfRule>
    <cfRule type="containsText" dxfId="1148" priority="901" operator="containsText" text="実装">
      <formula>NOT(ISERROR(SEARCH("実装",L22)))</formula>
    </cfRule>
  </conditionalFormatting>
  <conditionalFormatting sqref="J22:J24">
    <cfRule type="containsText" dxfId="1147" priority="893" operator="containsText" text="安">
      <formula>NOT(ISERROR(SEARCH("安",J22)))</formula>
    </cfRule>
    <cfRule type="containsText" dxfId="1146" priority="894" operator="containsText" text="安">
      <formula>NOT(ISERROR(SEARCH("安",J22)))</formula>
    </cfRule>
    <cfRule type="containsText" dxfId="1145" priority="895" operator="containsText" text="安">
      <formula>NOT(ISERROR(SEARCH("安",J22)))</formula>
    </cfRule>
    <cfRule type="containsText" dxfId="1144" priority="898" operator="containsText" text="安">
      <formula>NOT(ISERROR(SEARCH("安",J22)))</formula>
    </cfRule>
  </conditionalFormatting>
  <conditionalFormatting sqref="I22:I24">
    <cfRule type="containsText" dxfId="1143" priority="892" operator="containsText" text="終了">
      <formula>NOT(ISERROR(SEARCH("終了",I22)))</formula>
    </cfRule>
    <cfRule type="containsText" dxfId="1142" priority="896" operator="containsText" text="終了">
      <formula>NOT(ISERROR(SEARCH("終了",I22)))</formula>
    </cfRule>
    <cfRule type="containsText" dxfId="1141" priority="897" operator="containsText" text="作業終了">
      <formula>NOT(ISERROR(SEARCH("作業終了",I22)))</formula>
    </cfRule>
  </conditionalFormatting>
  <conditionalFormatting sqref="L22:L24">
    <cfRule type="containsText" dxfId="1140" priority="891" operator="containsText" text="実装中">
      <formula>NOT(ISERROR(SEARCH("実装中",L22)))</formula>
    </cfRule>
  </conditionalFormatting>
  <conditionalFormatting sqref="K22:K24">
    <cfRule type="containsText" dxfId="1139" priority="888" operator="containsText" text="60">
      <formula>NOT(ISERROR(SEARCH("60",K22)))</formula>
    </cfRule>
    <cfRule type="containsText" dxfId="1138" priority="889" operator="containsText" text="30">
      <formula>NOT(ISERROR(SEARCH("30",K22)))</formula>
    </cfRule>
    <cfRule type="containsText" dxfId="1137" priority="890" operator="containsText" text="30％">
      <formula>NOT(ISERROR(SEARCH("30％",K22)))</formula>
    </cfRule>
  </conditionalFormatting>
  <conditionalFormatting sqref="G15:G17">
    <cfRule type="containsText" dxfId="1136" priority="820" operator="containsText" text="未定">
      <formula>NOT(ISERROR(SEARCH("未定",G15)))</formula>
    </cfRule>
    <cfRule type="containsText" dxfId="1135" priority="821" operator="containsText" text="館田">
      <formula>NOT(ISERROR(SEARCH("館田",G15)))</formula>
    </cfRule>
    <cfRule type="containsText" dxfId="1134" priority="822" operator="containsText" text="蛯名">
      <formula>NOT(ISERROR(SEARCH("蛯名",G15)))</formula>
    </cfRule>
    <cfRule type="containsText" dxfId="1133" priority="823" operator="containsText" text="圷">
      <formula>NOT(ISERROR(SEARCH("圷",G15)))</formula>
    </cfRule>
    <cfRule type="containsText" dxfId="1132" priority="824" operator="containsText" text="荒谷">
      <formula>NOT(ISERROR(SEARCH("荒谷",G15)))</formula>
    </cfRule>
  </conditionalFormatting>
  <conditionalFormatting sqref="H15:H17">
    <cfRule type="containsText" dxfId="1131" priority="818" operator="containsText" text="館田">
      <formula>NOT(ISERROR(SEARCH("館田",H15)))</formula>
    </cfRule>
    <cfRule type="containsText" dxfId="1130" priority="819" operator="containsText" text="蛯名">
      <formula>NOT(ISERROR(SEARCH("蛯名",H15)))</formula>
    </cfRule>
  </conditionalFormatting>
  <conditionalFormatting sqref="I15:I17">
    <cfRule type="containsText" dxfId="1129" priority="815" operator="containsText" text="作業終了">
      <formula>NOT(ISERROR(SEARCH("作業終了",I15)))</formula>
    </cfRule>
    <cfRule type="containsText" dxfId="1128" priority="816" operator="containsText" text="作業中">
      <formula>NOT(ISERROR(SEARCH("作業中",I15)))</formula>
    </cfRule>
    <cfRule type="containsText" dxfId="1127" priority="817" operator="containsText" text="待機">
      <formula>NOT(ISERROR(SEARCH("待機",I15)))</formula>
    </cfRule>
  </conditionalFormatting>
  <conditionalFormatting sqref="J15:J17">
    <cfRule type="containsText" dxfId="1126" priority="807" operator="containsText" text="注">
      <formula>NOT(ISERROR(SEARCH("注",J15)))</formula>
    </cfRule>
    <cfRule type="containsText" dxfId="1125" priority="811" operator="containsText" text="警">
      <formula>NOT(ISERROR(SEARCH("警",J15)))</formula>
    </cfRule>
    <cfRule type="containsText" dxfId="1124" priority="812" operator="containsText" text="安全">
      <formula>NOT(ISERROR(SEARCH("安全",J15)))</formula>
    </cfRule>
    <cfRule type="containsText" dxfId="1123" priority="813" operator="containsText" text="注意">
      <formula>NOT(ISERROR(SEARCH("注意",J15)))</formula>
    </cfRule>
    <cfRule type="containsText" dxfId="1122" priority="814" operator="containsText" text="警告">
      <formula>NOT(ISERROR(SEARCH("警告",J15)))</formula>
    </cfRule>
  </conditionalFormatting>
  <conditionalFormatting sqref="L15:L17">
    <cfRule type="containsText" dxfId="1121" priority="809" operator="containsText" text="不実装">
      <formula>NOT(ISERROR(SEARCH("不実装",L15)))</formula>
    </cfRule>
    <cfRule type="containsText" dxfId="1120" priority="810" operator="containsText" text="実装">
      <formula>NOT(ISERROR(SEARCH("実装",L15)))</formula>
    </cfRule>
  </conditionalFormatting>
  <conditionalFormatting sqref="G15:G17">
    <cfRule type="containsText" dxfId="1119" priority="808" operator="containsText" text="舘田">
      <formula>NOT(ISERROR(SEARCH("舘田",G15)))</formula>
    </cfRule>
  </conditionalFormatting>
  <conditionalFormatting sqref="J15:J17">
    <cfRule type="containsText" dxfId="1118" priority="801" operator="containsText" text="安">
      <formula>NOT(ISERROR(SEARCH("安",J15)))</formula>
    </cfRule>
    <cfRule type="containsText" dxfId="1117" priority="802" operator="containsText" text="安">
      <formula>NOT(ISERROR(SEARCH("安",J15)))</formula>
    </cfRule>
    <cfRule type="containsText" dxfId="1116" priority="803" operator="containsText" text="安">
      <formula>NOT(ISERROR(SEARCH("安",J15)))</formula>
    </cfRule>
    <cfRule type="containsText" dxfId="1115" priority="806" operator="containsText" text="安">
      <formula>NOT(ISERROR(SEARCH("安",J15)))</formula>
    </cfRule>
  </conditionalFormatting>
  <conditionalFormatting sqref="I15:I17">
    <cfRule type="containsText" dxfId="1114" priority="800" operator="containsText" text="終了">
      <formula>NOT(ISERROR(SEARCH("終了",I15)))</formula>
    </cfRule>
    <cfRule type="containsText" dxfId="1113" priority="804" operator="containsText" text="終了">
      <formula>NOT(ISERROR(SEARCH("終了",I15)))</formula>
    </cfRule>
    <cfRule type="containsText" dxfId="1112" priority="805" operator="containsText" text="作業終了">
      <formula>NOT(ISERROR(SEARCH("作業終了",I15)))</formula>
    </cfRule>
  </conditionalFormatting>
  <conditionalFormatting sqref="L15:L17">
    <cfRule type="containsText" dxfId="1111" priority="799" operator="containsText" text="実装中">
      <formula>NOT(ISERROR(SEARCH("実装中",L15)))</formula>
    </cfRule>
  </conditionalFormatting>
  <conditionalFormatting sqref="K15:K17">
    <cfRule type="containsText" dxfId="1110" priority="796" operator="containsText" text="60">
      <formula>NOT(ISERROR(SEARCH("60",K15)))</formula>
    </cfRule>
    <cfRule type="containsText" dxfId="1109" priority="797" operator="containsText" text="30">
      <formula>NOT(ISERROR(SEARCH("30",K15)))</formula>
    </cfRule>
    <cfRule type="containsText" dxfId="1108" priority="798" operator="containsText" text="30％">
      <formula>NOT(ISERROR(SEARCH("30％",K15)))</formula>
    </cfRule>
  </conditionalFormatting>
  <conditionalFormatting sqref="G15:G17">
    <cfRule type="containsText" dxfId="1107" priority="789" operator="containsText" text="有馬">
      <formula>NOT(ISERROR(SEARCH("有馬",G15)))</formula>
    </cfRule>
    <cfRule type="containsText" dxfId="1106" priority="790" operator="containsText" text="有馬">
      <formula>NOT(ISERROR(SEARCH("有馬",G15)))</formula>
    </cfRule>
    <cfRule type="containsText" dxfId="1105" priority="791" operator="containsText" text="石田">
      <formula>NOT(ISERROR(SEARCH("石田",G15)))</formula>
    </cfRule>
    <cfRule type="containsText" dxfId="1104" priority="792" operator="containsText" text="石田">
      <formula>NOT(ISERROR(SEARCH("石田",G15)))</formula>
    </cfRule>
    <cfRule type="containsText" dxfId="1103" priority="793" operator="containsText" text="横道">
      <formula>NOT(ISERROR(SEARCH("横道",G15)))</formula>
    </cfRule>
    <cfRule type="containsText" dxfId="1102" priority="794" operator="containsText" text="佐藤">
      <formula>NOT(ISERROR(SEARCH("佐藤",G15)))</formula>
    </cfRule>
    <cfRule type="containsText" dxfId="1101" priority="795" operator="containsText" text="未定">
      <formula>NOT(ISERROR(SEARCH("未定",G15)))</formula>
    </cfRule>
  </conditionalFormatting>
  <conditionalFormatting sqref="G15:G17">
    <cfRule type="containsText" dxfId="1100" priority="787" operator="containsText" text="阿部">
      <formula>NOT(ISERROR(SEARCH("阿部",G15)))</formula>
    </cfRule>
    <cfRule type="containsText" dxfId="1099" priority="788" operator="containsText" text="横道">
      <formula>NOT(ISERROR(SEARCH("横道",G15)))</formula>
    </cfRule>
  </conditionalFormatting>
  <conditionalFormatting sqref="H28">
    <cfRule type="containsText" dxfId="1098" priority="780" operator="containsText" text="館田">
      <formula>NOT(ISERROR(SEARCH("館田",H28)))</formula>
    </cfRule>
    <cfRule type="containsText" dxfId="1097" priority="781" operator="containsText" text="蛯名">
      <formula>NOT(ISERROR(SEARCH("蛯名",H28)))</formula>
    </cfRule>
  </conditionalFormatting>
  <conditionalFormatting sqref="I28">
    <cfRule type="containsText" dxfId="1096" priority="777" operator="containsText" text="作業終了">
      <formula>NOT(ISERROR(SEARCH("作業終了",I28)))</formula>
    </cfRule>
    <cfRule type="containsText" dxfId="1095" priority="778" operator="containsText" text="作業中">
      <formula>NOT(ISERROR(SEARCH("作業中",I28)))</formula>
    </cfRule>
    <cfRule type="containsText" dxfId="1094" priority="779" operator="containsText" text="待機">
      <formula>NOT(ISERROR(SEARCH("待機",I28)))</formula>
    </cfRule>
  </conditionalFormatting>
  <conditionalFormatting sqref="J28">
    <cfRule type="containsText" dxfId="1093" priority="769" operator="containsText" text="注">
      <formula>NOT(ISERROR(SEARCH("注",J28)))</formula>
    </cfRule>
    <cfRule type="containsText" dxfId="1092" priority="773" operator="containsText" text="警">
      <formula>NOT(ISERROR(SEARCH("警",J28)))</formula>
    </cfRule>
    <cfRule type="containsText" dxfId="1091" priority="774" operator="containsText" text="安全">
      <formula>NOT(ISERROR(SEARCH("安全",J28)))</formula>
    </cfRule>
    <cfRule type="containsText" dxfId="1090" priority="775" operator="containsText" text="注意">
      <formula>NOT(ISERROR(SEARCH("注意",J28)))</formula>
    </cfRule>
    <cfRule type="containsText" dxfId="1089" priority="776" operator="containsText" text="警告">
      <formula>NOT(ISERROR(SEARCH("警告",J28)))</formula>
    </cfRule>
  </conditionalFormatting>
  <conditionalFormatting sqref="L28">
    <cfRule type="containsText" dxfId="1088" priority="771" operator="containsText" text="不実装">
      <formula>NOT(ISERROR(SEARCH("不実装",L28)))</formula>
    </cfRule>
    <cfRule type="containsText" dxfId="1087" priority="772" operator="containsText" text="実装">
      <formula>NOT(ISERROR(SEARCH("実装",L28)))</formula>
    </cfRule>
  </conditionalFormatting>
  <conditionalFormatting sqref="J28">
    <cfRule type="containsText" dxfId="1086" priority="763" operator="containsText" text="安">
      <formula>NOT(ISERROR(SEARCH("安",J28)))</formula>
    </cfRule>
    <cfRule type="containsText" dxfId="1085" priority="764" operator="containsText" text="安">
      <formula>NOT(ISERROR(SEARCH("安",J28)))</formula>
    </cfRule>
    <cfRule type="containsText" dxfId="1084" priority="765" operator="containsText" text="安">
      <formula>NOT(ISERROR(SEARCH("安",J28)))</formula>
    </cfRule>
    <cfRule type="containsText" dxfId="1083" priority="768" operator="containsText" text="安">
      <formula>NOT(ISERROR(SEARCH("安",J28)))</formula>
    </cfRule>
  </conditionalFormatting>
  <conditionalFormatting sqref="I28">
    <cfRule type="containsText" dxfId="1082" priority="762" operator="containsText" text="終了">
      <formula>NOT(ISERROR(SEARCH("終了",I28)))</formula>
    </cfRule>
    <cfRule type="containsText" dxfId="1081" priority="766" operator="containsText" text="終了">
      <formula>NOT(ISERROR(SEARCH("終了",I28)))</formula>
    </cfRule>
    <cfRule type="containsText" dxfId="1080" priority="767" operator="containsText" text="作業終了">
      <formula>NOT(ISERROR(SEARCH("作業終了",I28)))</formula>
    </cfRule>
  </conditionalFormatting>
  <conditionalFormatting sqref="L28">
    <cfRule type="containsText" dxfId="1079" priority="761" operator="containsText" text="実装中">
      <formula>NOT(ISERROR(SEARCH("実装中",L28)))</formula>
    </cfRule>
  </conditionalFormatting>
  <conditionalFormatting sqref="K28">
    <cfRule type="containsText" dxfId="1078" priority="758" operator="containsText" text="60">
      <formula>NOT(ISERROR(SEARCH("60",K28)))</formula>
    </cfRule>
    <cfRule type="containsText" dxfId="1077" priority="759" operator="containsText" text="30">
      <formula>NOT(ISERROR(SEARCH("30",K28)))</formula>
    </cfRule>
    <cfRule type="containsText" dxfId="1076" priority="760" operator="containsText" text="30％">
      <formula>NOT(ISERROR(SEARCH("30％",K28)))</formula>
    </cfRule>
  </conditionalFormatting>
  <conditionalFormatting sqref="G33:G35">
    <cfRule type="containsText" dxfId="1075" priority="721" operator="containsText" text="未定">
      <formula>NOT(ISERROR(SEARCH("未定",G33)))</formula>
    </cfRule>
    <cfRule type="containsText" dxfId="1074" priority="722" operator="containsText" text="館田">
      <formula>NOT(ISERROR(SEARCH("館田",G33)))</formula>
    </cfRule>
    <cfRule type="containsText" dxfId="1073" priority="723" operator="containsText" text="蛯名">
      <formula>NOT(ISERROR(SEARCH("蛯名",G33)))</formula>
    </cfRule>
    <cfRule type="containsText" dxfId="1072" priority="724" operator="containsText" text="圷">
      <formula>NOT(ISERROR(SEARCH("圷",G33)))</formula>
    </cfRule>
    <cfRule type="containsText" dxfId="1071" priority="725" operator="containsText" text="荒谷">
      <formula>NOT(ISERROR(SEARCH("荒谷",G33)))</formula>
    </cfRule>
  </conditionalFormatting>
  <conditionalFormatting sqref="G33:G35">
    <cfRule type="containsText" dxfId="1070" priority="720" operator="containsText" text="舘田">
      <formula>NOT(ISERROR(SEARCH("舘田",G33)))</formula>
    </cfRule>
  </conditionalFormatting>
  <conditionalFormatting sqref="G33:G35">
    <cfRule type="containsText" dxfId="1069" priority="713" operator="containsText" text="有馬">
      <formula>NOT(ISERROR(SEARCH("有馬",G33)))</formula>
    </cfRule>
    <cfRule type="containsText" dxfId="1068" priority="714" operator="containsText" text="有馬">
      <formula>NOT(ISERROR(SEARCH("有馬",G33)))</formula>
    </cfRule>
    <cfRule type="containsText" dxfId="1067" priority="715" operator="containsText" text="石田">
      <formula>NOT(ISERROR(SEARCH("石田",G33)))</formula>
    </cfRule>
    <cfRule type="containsText" dxfId="1066" priority="716" operator="containsText" text="石田">
      <formula>NOT(ISERROR(SEARCH("石田",G33)))</formula>
    </cfRule>
    <cfRule type="containsText" dxfId="1065" priority="717" operator="containsText" text="横道">
      <formula>NOT(ISERROR(SEARCH("横道",G33)))</formula>
    </cfRule>
    <cfRule type="containsText" dxfId="1064" priority="718" operator="containsText" text="佐藤">
      <formula>NOT(ISERROR(SEARCH("佐藤",G33)))</formula>
    </cfRule>
    <cfRule type="containsText" dxfId="1063" priority="719" operator="containsText" text="未定">
      <formula>NOT(ISERROR(SEARCH("未定",G33)))</formula>
    </cfRule>
  </conditionalFormatting>
  <conditionalFormatting sqref="H33:H35">
    <cfRule type="containsText" dxfId="1062" priority="711" operator="containsText" text="館田">
      <formula>NOT(ISERROR(SEARCH("館田",H33)))</formula>
    </cfRule>
    <cfRule type="containsText" dxfId="1061" priority="712" operator="containsText" text="蛯名">
      <formula>NOT(ISERROR(SEARCH("蛯名",H33)))</formula>
    </cfRule>
  </conditionalFormatting>
  <conditionalFormatting sqref="I33:I35">
    <cfRule type="containsText" dxfId="1060" priority="708" operator="containsText" text="作業終了">
      <formula>NOT(ISERROR(SEARCH("作業終了",I33)))</formula>
    </cfRule>
    <cfRule type="containsText" dxfId="1059" priority="709" operator="containsText" text="作業中">
      <formula>NOT(ISERROR(SEARCH("作業中",I33)))</formula>
    </cfRule>
    <cfRule type="containsText" dxfId="1058" priority="710" operator="containsText" text="待機">
      <formula>NOT(ISERROR(SEARCH("待機",I33)))</formula>
    </cfRule>
  </conditionalFormatting>
  <conditionalFormatting sqref="J33:J35">
    <cfRule type="containsText" dxfId="1057" priority="701" operator="containsText" text="注">
      <formula>NOT(ISERROR(SEARCH("注",J33)))</formula>
    </cfRule>
    <cfRule type="containsText" dxfId="1056" priority="704" operator="containsText" text="警">
      <formula>NOT(ISERROR(SEARCH("警",J33)))</formula>
    </cfRule>
    <cfRule type="containsText" dxfId="1055" priority="705" operator="containsText" text="安全">
      <formula>NOT(ISERROR(SEARCH("安全",J33)))</formula>
    </cfRule>
    <cfRule type="containsText" dxfId="1054" priority="706" operator="containsText" text="注意">
      <formula>NOT(ISERROR(SEARCH("注意",J33)))</formula>
    </cfRule>
    <cfRule type="containsText" dxfId="1053" priority="707" operator="containsText" text="警告">
      <formula>NOT(ISERROR(SEARCH("警告",J33)))</formula>
    </cfRule>
  </conditionalFormatting>
  <conditionalFormatting sqref="L33:L35">
    <cfRule type="containsText" dxfId="1052" priority="702" operator="containsText" text="不実装">
      <formula>NOT(ISERROR(SEARCH("不実装",L33)))</formula>
    </cfRule>
    <cfRule type="containsText" dxfId="1051" priority="703" operator="containsText" text="実装">
      <formula>NOT(ISERROR(SEARCH("実装",L33)))</formula>
    </cfRule>
  </conditionalFormatting>
  <conditionalFormatting sqref="J33:J35">
    <cfRule type="containsText" dxfId="1050" priority="695" operator="containsText" text="安">
      <formula>NOT(ISERROR(SEARCH("安",J33)))</formula>
    </cfRule>
    <cfRule type="containsText" dxfId="1049" priority="696" operator="containsText" text="安">
      <formula>NOT(ISERROR(SEARCH("安",J33)))</formula>
    </cfRule>
    <cfRule type="containsText" dxfId="1048" priority="697" operator="containsText" text="安">
      <formula>NOT(ISERROR(SEARCH("安",J33)))</formula>
    </cfRule>
    <cfRule type="containsText" dxfId="1047" priority="700" operator="containsText" text="安">
      <formula>NOT(ISERROR(SEARCH("安",J33)))</formula>
    </cfRule>
  </conditionalFormatting>
  <conditionalFormatting sqref="I33:I35">
    <cfRule type="containsText" dxfId="1046" priority="694" operator="containsText" text="終了">
      <formula>NOT(ISERROR(SEARCH("終了",I33)))</formula>
    </cfRule>
    <cfRule type="containsText" dxfId="1045" priority="698" operator="containsText" text="終了">
      <formula>NOT(ISERROR(SEARCH("終了",I33)))</formula>
    </cfRule>
    <cfRule type="containsText" dxfId="1044" priority="699" operator="containsText" text="作業終了">
      <formula>NOT(ISERROR(SEARCH("作業終了",I33)))</formula>
    </cfRule>
  </conditionalFormatting>
  <conditionalFormatting sqref="L33:L35">
    <cfRule type="containsText" dxfId="1043" priority="693" operator="containsText" text="実装中">
      <formula>NOT(ISERROR(SEARCH("実装中",L33)))</formula>
    </cfRule>
  </conditionalFormatting>
  <conditionalFormatting sqref="K33:K35">
    <cfRule type="containsText" dxfId="1042" priority="690" operator="containsText" text="60">
      <formula>NOT(ISERROR(SEARCH("60",K33)))</formula>
    </cfRule>
    <cfRule type="containsText" dxfId="1041" priority="691" operator="containsText" text="30">
      <formula>NOT(ISERROR(SEARCH("30",K33)))</formula>
    </cfRule>
    <cfRule type="containsText" dxfId="1040" priority="692" operator="containsText" text="30％">
      <formula>NOT(ISERROR(SEARCH("30％",K33)))</formula>
    </cfRule>
  </conditionalFormatting>
  <conditionalFormatting sqref="G33:G35">
    <cfRule type="containsText" dxfId="1039" priority="688" operator="containsText" text="阿部">
      <formula>NOT(ISERROR(SEARCH("阿部",G33)))</formula>
    </cfRule>
    <cfRule type="containsText" dxfId="1038" priority="689" operator="containsText" text="横道">
      <formula>NOT(ISERROR(SEARCH("横道",G33)))</formula>
    </cfRule>
  </conditionalFormatting>
  <conditionalFormatting sqref="G46">
    <cfRule type="containsText" dxfId="1037" priority="151" operator="containsText" text="未定">
      <formula>NOT(ISERROR(SEARCH("未定",G46)))</formula>
    </cfRule>
    <cfRule type="containsText" dxfId="1036" priority="152" operator="containsText" text="館田">
      <formula>NOT(ISERROR(SEARCH("館田",G46)))</formula>
    </cfRule>
    <cfRule type="containsText" dxfId="1035" priority="153" operator="containsText" text="蛯名">
      <formula>NOT(ISERROR(SEARCH("蛯名",G46)))</formula>
    </cfRule>
    <cfRule type="containsText" dxfId="1034" priority="154" operator="containsText" text="圷">
      <formula>NOT(ISERROR(SEARCH("圷",G46)))</formula>
    </cfRule>
    <cfRule type="containsText" dxfId="1033" priority="155" operator="containsText" text="荒谷">
      <formula>NOT(ISERROR(SEARCH("荒谷",G46)))</formula>
    </cfRule>
  </conditionalFormatting>
  <conditionalFormatting sqref="G46">
    <cfRule type="containsText" dxfId="1032" priority="150" operator="containsText" text="舘田">
      <formula>NOT(ISERROR(SEARCH("舘田",G46)))</formula>
    </cfRule>
  </conditionalFormatting>
  <conditionalFormatting sqref="G46">
    <cfRule type="containsText" dxfId="1031" priority="143" operator="containsText" text="有馬">
      <formula>NOT(ISERROR(SEARCH("有馬",G46)))</formula>
    </cfRule>
    <cfRule type="containsText" dxfId="1030" priority="144" operator="containsText" text="有馬">
      <formula>NOT(ISERROR(SEARCH("有馬",G46)))</formula>
    </cfRule>
    <cfRule type="containsText" dxfId="1029" priority="145" operator="containsText" text="石田">
      <formula>NOT(ISERROR(SEARCH("石田",G46)))</formula>
    </cfRule>
    <cfRule type="containsText" dxfId="1028" priority="146" operator="containsText" text="石田">
      <formula>NOT(ISERROR(SEARCH("石田",G46)))</formula>
    </cfRule>
    <cfRule type="containsText" dxfId="1027" priority="147" operator="containsText" text="横道">
      <formula>NOT(ISERROR(SEARCH("横道",G46)))</formula>
    </cfRule>
    <cfRule type="containsText" dxfId="1026" priority="148" operator="containsText" text="佐藤">
      <formula>NOT(ISERROR(SEARCH("佐藤",G46)))</formula>
    </cfRule>
    <cfRule type="containsText" dxfId="1025" priority="149" operator="containsText" text="未定">
      <formula>NOT(ISERROR(SEARCH("未定",G46)))</formula>
    </cfRule>
  </conditionalFormatting>
  <conditionalFormatting sqref="H46">
    <cfRule type="containsText" dxfId="1024" priority="141" operator="containsText" text="館田">
      <formula>NOT(ISERROR(SEARCH("館田",H46)))</formula>
    </cfRule>
    <cfRule type="containsText" dxfId="1023" priority="142" operator="containsText" text="蛯名">
      <formula>NOT(ISERROR(SEARCH("蛯名",H46)))</formula>
    </cfRule>
  </conditionalFormatting>
  <conditionalFormatting sqref="I46">
    <cfRule type="containsText" dxfId="1022" priority="138" operator="containsText" text="作業終了">
      <formula>NOT(ISERROR(SEARCH("作業終了",I46)))</formula>
    </cfRule>
    <cfRule type="containsText" dxfId="1021" priority="139" operator="containsText" text="作業中">
      <formula>NOT(ISERROR(SEARCH("作業中",I46)))</formula>
    </cfRule>
    <cfRule type="containsText" dxfId="1020" priority="140" operator="containsText" text="待機">
      <formula>NOT(ISERROR(SEARCH("待機",I46)))</formula>
    </cfRule>
  </conditionalFormatting>
  <conditionalFormatting sqref="J46">
    <cfRule type="containsText" dxfId="1019" priority="131" operator="containsText" text="注">
      <formula>NOT(ISERROR(SEARCH("注",J46)))</formula>
    </cfRule>
    <cfRule type="containsText" dxfId="1018" priority="134" operator="containsText" text="警">
      <formula>NOT(ISERROR(SEARCH("警",J46)))</formula>
    </cfRule>
    <cfRule type="containsText" dxfId="1017" priority="135" operator="containsText" text="安全">
      <formula>NOT(ISERROR(SEARCH("安全",J46)))</formula>
    </cfRule>
    <cfRule type="containsText" dxfId="1016" priority="136" operator="containsText" text="注意">
      <formula>NOT(ISERROR(SEARCH("注意",J46)))</formula>
    </cfRule>
    <cfRule type="containsText" dxfId="1015" priority="137" operator="containsText" text="警告">
      <formula>NOT(ISERROR(SEARCH("警告",J46)))</formula>
    </cfRule>
  </conditionalFormatting>
  <conditionalFormatting sqref="L46">
    <cfRule type="containsText" dxfId="1014" priority="132" operator="containsText" text="不実装">
      <formula>NOT(ISERROR(SEARCH("不実装",L46)))</formula>
    </cfRule>
    <cfRule type="containsText" dxfId="1013" priority="133" operator="containsText" text="実装">
      <formula>NOT(ISERROR(SEARCH("実装",L46)))</formula>
    </cfRule>
  </conditionalFormatting>
  <conditionalFormatting sqref="J46">
    <cfRule type="containsText" dxfId="1012" priority="125" operator="containsText" text="安">
      <formula>NOT(ISERROR(SEARCH("安",J46)))</formula>
    </cfRule>
    <cfRule type="containsText" dxfId="1011" priority="126" operator="containsText" text="安">
      <formula>NOT(ISERROR(SEARCH("安",J46)))</formula>
    </cfRule>
    <cfRule type="containsText" dxfId="1010" priority="127" operator="containsText" text="安">
      <formula>NOT(ISERROR(SEARCH("安",J46)))</formula>
    </cfRule>
    <cfRule type="containsText" dxfId="1009" priority="130" operator="containsText" text="安">
      <formula>NOT(ISERROR(SEARCH("安",J46)))</formula>
    </cfRule>
  </conditionalFormatting>
  <conditionalFormatting sqref="I46">
    <cfRule type="containsText" dxfId="1008" priority="124" operator="containsText" text="終了">
      <formula>NOT(ISERROR(SEARCH("終了",I46)))</formula>
    </cfRule>
    <cfRule type="containsText" dxfId="1007" priority="128" operator="containsText" text="終了">
      <formula>NOT(ISERROR(SEARCH("終了",I46)))</formula>
    </cfRule>
    <cfRule type="containsText" dxfId="1006" priority="129" operator="containsText" text="作業終了">
      <formula>NOT(ISERROR(SEARCH("作業終了",I46)))</formula>
    </cfRule>
  </conditionalFormatting>
  <conditionalFormatting sqref="L46">
    <cfRule type="containsText" dxfId="1005" priority="123" operator="containsText" text="実装中">
      <formula>NOT(ISERROR(SEARCH("実装中",L46)))</formula>
    </cfRule>
  </conditionalFormatting>
  <conditionalFormatting sqref="K46">
    <cfRule type="containsText" dxfId="1004" priority="120" operator="containsText" text="60">
      <formula>NOT(ISERROR(SEARCH("60",K46)))</formula>
    </cfRule>
    <cfRule type="containsText" dxfId="1003" priority="121" operator="containsText" text="30">
      <formula>NOT(ISERROR(SEARCH("30",K46)))</formula>
    </cfRule>
    <cfRule type="containsText" dxfId="1002" priority="122" operator="containsText" text="30％">
      <formula>NOT(ISERROR(SEARCH("30％",K46)))</formula>
    </cfRule>
  </conditionalFormatting>
  <conditionalFormatting sqref="G46">
    <cfRule type="containsText" dxfId="1001" priority="118" operator="containsText" text="阿部">
      <formula>NOT(ISERROR(SEARCH("阿部",G46)))</formula>
    </cfRule>
    <cfRule type="containsText" dxfId="1000" priority="119" operator="containsText" text="横道">
      <formula>NOT(ISERROR(SEARCH("横道",G46)))</formula>
    </cfRule>
  </conditionalFormatting>
  <conditionalFormatting sqref="G10">
    <cfRule type="containsText" dxfId="999" priority="78" operator="containsText" text="阿部">
      <formula>NOT(ISERROR(SEARCH("阿部",G10)))</formula>
    </cfRule>
    <cfRule type="containsText" dxfId="998" priority="79" operator="containsText" text="横道">
      <formula>NOT(ISERROR(SEARCH("横道",G10)))</formula>
    </cfRule>
  </conditionalFormatting>
  <conditionalFormatting sqref="G38">
    <cfRule type="containsText" dxfId="997" priority="607" operator="containsText" text="未定">
      <formula>NOT(ISERROR(SEARCH("未定",G38)))</formula>
    </cfRule>
    <cfRule type="containsText" dxfId="996" priority="608" operator="containsText" text="館田">
      <formula>NOT(ISERROR(SEARCH("館田",G38)))</formula>
    </cfRule>
    <cfRule type="containsText" dxfId="995" priority="609" operator="containsText" text="蛯名">
      <formula>NOT(ISERROR(SEARCH("蛯名",G38)))</formula>
    </cfRule>
    <cfRule type="containsText" dxfId="994" priority="610" operator="containsText" text="圷">
      <formula>NOT(ISERROR(SEARCH("圷",G38)))</formula>
    </cfRule>
    <cfRule type="containsText" dxfId="993" priority="611" operator="containsText" text="荒谷">
      <formula>NOT(ISERROR(SEARCH("荒谷",G38)))</formula>
    </cfRule>
  </conditionalFormatting>
  <conditionalFormatting sqref="G38">
    <cfRule type="containsText" dxfId="992" priority="606" operator="containsText" text="舘田">
      <formula>NOT(ISERROR(SEARCH("舘田",G38)))</formula>
    </cfRule>
  </conditionalFormatting>
  <conditionalFormatting sqref="G38">
    <cfRule type="containsText" dxfId="991" priority="599" operator="containsText" text="有馬">
      <formula>NOT(ISERROR(SEARCH("有馬",G38)))</formula>
    </cfRule>
    <cfRule type="containsText" dxfId="990" priority="600" operator="containsText" text="有馬">
      <formula>NOT(ISERROR(SEARCH("有馬",G38)))</formula>
    </cfRule>
    <cfRule type="containsText" dxfId="989" priority="601" operator="containsText" text="石田">
      <formula>NOT(ISERROR(SEARCH("石田",G38)))</formula>
    </cfRule>
    <cfRule type="containsText" dxfId="988" priority="602" operator="containsText" text="石田">
      <formula>NOT(ISERROR(SEARCH("石田",G38)))</formula>
    </cfRule>
    <cfRule type="containsText" dxfId="987" priority="603" operator="containsText" text="横道">
      <formula>NOT(ISERROR(SEARCH("横道",G38)))</formula>
    </cfRule>
    <cfRule type="containsText" dxfId="986" priority="604" operator="containsText" text="佐藤">
      <formula>NOT(ISERROR(SEARCH("佐藤",G38)))</formula>
    </cfRule>
    <cfRule type="containsText" dxfId="985" priority="605" operator="containsText" text="未定">
      <formula>NOT(ISERROR(SEARCH("未定",G38)))</formula>
    </cfRule>
  </conditionalFormatting>
  <conditionalFormatting sqref="H38">
    <cfRule type="containsText" dxfId="984" priority="597" operator="containsText" text="館田">
      <formula>NOT(ISERROR(SEARCH("館田",H38)))</formula>
    </cfRule>
    <cfRule type="containsText" dxfId="983" priority="598" operator="containsText" text="蛯名">
      <formula>NOT(ISERROR(SEARCH("蛯名",H38)))</formula>
    </cfRule>
  </conditionalFormatting>
  <conditionalFormatting sqref="I38">
    <cfRule type="containsText" dxfId="982" priority="594" operator="containsText" text="作業終了">
      <formula>NOT(ISERROR(SEARCH("作業終了",I38)))</formula>
    </cfRule>
    <cfRule type="containsText" dxfId="981" priority="595" operator="containsText" text="作業中">
      <formula>NOT(ISERROR(SEARCH("作業中",I38)))</formula>
    </cfRule>
    <cfRule type="containsText" dxfId="980" priority="596" operator="containsText" text="待機">
      <formula>NOT(ISERROR(SEARCH("待機",I38)))</formula>
    </cfRule>
  </conditionalFormatting>
  <conditionalFormatting sqref="J38">
    <cfRule type="containsText" dxfId="979" priority="587" operator="containsText" text="注">
      <formula>NOT(ISERROR(SEARCH("注",J38)))</formula>
    </cfRule>
    <cfRule type="containsText" dxfId="978" priority="590" operator="containsText" text="警">
      <formula>NOT(ISERROR(SEARCH("警",J38)))</formula>
    </cfRule>
    <cfRule type="containsText" dxfId="977" priority="591" operator="containsText" text="安全">
      <formula>NOT(ISERROR(SEARCH("安全",J38)))</formula>
    </cfRule>
    <cfRule type="containsText" dxfId="976" priority="592" operator="containsText" text="注意">
      <formula>NOT(ISERROR(SEARCH("注意",J38)))</formula>
    </cfRule>
    <cfRule type="containsText" dxfId="975" priority="593" operator="containsText" text="警告">
      <formula>NOT(ISERROR(SEARCH("警告",J38)))</formula>
    </cfRule>
  </conditionalFormatting>
  <conditionalFormatting sqref="L38">
    <cfRule type="containsText" dxfId="974" priority="588" operator="containsText" text="不実装">
      <formula>NOT(ISERROR(SEARCH("不実装",L38)))</formula>
    </cfRule>
    <cfRule type="containsText" dxfId="973" priority="589" operator="containsText" text="実装">
      <formula>NOT(ISERROR(SEARCH("実装",L38)))</formula>
    </cfRule>
  </conditionalFormatting>
  <conditionalFormatting sqref="J38">
    <cfRule type="containsText" dxfId="972" priority="581" operator="containsText" text="安">
      <formula>NOT(ISERROR(SEARCH("安",J38)))</formula>
    </cfRule>
    <cfRule type="containsText" dxfId="971" priority="582" operator="containsText" text="安">
      <formula>NOT(ISERROR(SEARCH("安",J38)))</formula>
    </cfRule>
    <cfRule type="containsText" dxfId="970" priority="583" operator="containsText" text="安">
      <formula>NOT(ISERROR(SEARCH("安",J38)))</formula>
    </cfRule>
    <cfRule type="containsText" dxfId="969" priority="586" operator="containsText" text="安">
      <formula>NOT(ISERROR(SEARCH("安",J38)))</formula>
    </cfRule>
  </conditionalFormatting>
  <conditionalFormatting sqref="I38">
    <cfRule type="containsText" dxfId="968" priority="580" operator="containsText" text="終了">
      <formula>NOT(ISERROR(SEARCH("終了",I38)))</formula>
    </cfRule>
    <cfRule type="containsText" dxfId="967" priority="584" operator="containsText" text="終了">
      <formula>NOT(ISERROR(SEARCH("終了",I38)))</formula>
    </cfRule>
    <cfRule type="containsText" dxfId="966" priority="585" operator="containsText" text="作業終了">
      <formula>NOT(ISERROR(SEARCH("作業終了",I38)))</formula>
    </cfRule>
  </conditionalFormatting>
  <conditionalFormatting sqref="L38">
    <cfRule type="containsText" dxfId="965" priority="579" operator="containsText" text="実装中">
      <formula>NOT(ISERROR(SEARCH("実装中",L38)))</formula>
    </cfRule>
  </conditionalFormatting>
  <conditionalFormatting sqref="K38">
    <cfRule type="containsText" dxfId="964" priority="576" operator="containsText" text="60">
      <formula>NOT(ISERROR(SEARCH("60",K38)))</formula>
    </cfRule>
    <cfRule type="containsText" dxfId="963" priority="577" operator="containsText" text="30">
      <formula>NOT(ISERROR(SEARCH("30",K38)))</formula>
    </cfRule>
    <cfRule type="containsText" dxfId="962" priority="578" operator="containsText" text="30％">
      <formula>NOT(ISERROR(SEARCH("30％",K38)))</formula>
    </cfRule>
  </conditionalFormatting>
  <conditionalFormatting sqref="G38">
    <cfRule type="containsText" dxfId="961" priority="574" operator="containsText" text="阿部">
      <formula>NOT(ISERROR(SEARCH("阿部",G38)))</formula>
    </cfRule>
    <cfRule type="containsText" dxfId="960" priority="575" operator="containsText" text="横道">
      <formula>NOT(ISERROR(SEARCH("横道",G38)))</formula>
    </cfRule>
  </conditionalFormatting>
  <conditionalFormatting sqref="G25">
    <cfRule type="containsText" dxfId="959" priority="531" operator="containsText" text="未定">
      <formula>NOT(ISERROR(SEARCH("未定",G25)))</formula>
    </cfRule>
    <cfRule type="containsText" dxfId="958" priority="532" operator="containsText" text="館田">
      <formula>NOT(ISERROR(SEARCH("館田",G25)))</formula>
    </cfRule>
    <cfRule type="containsText" dxfId="957" priority="533" operator="containsText" text="蛯名">
      <formula>NOT(ISERROR(SEARCH("蛯名",G25)))</formula>
    </cfRule>
    <cfRule type="containsText" dxfId="956" priority="534" operator="containsText" text="圷">
      <formula>NOT(ISERROR(SEARCH("圷",G25)))</formula>
    </cfRule>
    <cfRule type="containsText" dxfId="955" priority="535" operator="containsText" text="荒谷">
      <formula>NOT(ISERROR(SEARCH("荒谷",G25)))</formula>
    </cfRule>
  </conditionalFormatting>
  <conditionalFormatting sqref="G25">
    <cfRule type="containsText" dxfId="954" priority="530" operator="containsText" text="舘田">
      <formula>NOT(ISERROR(SEARCH("舘田",G25)))</formula>
    </cfRule>
  </conditionalFormatting>
  <conditionalFormatting sqref="G25">
    <cfRule type="containsText" dxfId="953" priority="523" operator="containsText" text="有馬">
      <formula>NOT(ISERROR(SEARCH("有馬",G25)))</formula>
    </cfRule>
    <cfRule type="containsText" dxfId="952" priority="524" operator="containsText" text="有馬">
      <formula>NOT(ISERROR(SEARCH("有馬",G25)))</formula>
    </cfRule>
    <cfRule type="containsText" dxfId="951" priority="525" operator="containsText" text="石田">
      <formula>NOT(ISERROR(SEARCH("石田",G25)))</formula>
    </cfRule>
    <cfRule type="containsText" dxfId="950" priority="526" operator="containsText" text="石田">
      <formula>NOT(ISERROR(SEARCH("石田",G25)))</formula>
    </cfRule>
    <cfRule type="containsText" dxfId="949" priority="527" operator="containsText" text="横道">
      <formula>NOT(ISERROR(SEARCH("横道",G25)))</formula>
    </cfRule>
    <cfRule type="containsText" dxfId="948" priority="528" operator="containsText" text="佐藤">
      <formula>NOT(ISERROR(SEARCH("佐藤",G25)))</formula>
    </cfRule>
    <cfRule type="containsText" dxfId="947" priority="529" operator="containsText" text="未定">
      <formula>NOT(ISERROR(SEARCH("未定",G25)))</formula>
    </cfRule>
  </conditionalFormatting>
  <conditionalFormatting sqref="H25">
    <cfRule type="containsText" dxfId="946" priority="521" operator="containsText" text="館田">
      <formula>NOT(ISERROR(SEARCH("館田",H25)))</formula>
    </cfRule>
    <cfRule type="containsText" dxfId="945" priority="522" operator="containsText" text="蛯名">
      <formula>NOT(ISERROR(SEARCH("蛯名",H25)))</formula>
    </cfRule>
  </conditionalFormatting>
  <conditionalFormatting sqref="I25">
    <cfRule type="containsText" dxfId="944" priority="518" operator="containsText" text="作業終了">
      <formula>NOT(ISERROR(SEARCH("作業終了",I25)))</formula>
    </cfRule>
    <cfRule type="containsText" dxfId="943" priority="519" operator="containsText" text="作業中">
      <formula>NOT(ISERROR(SEARCH("作業中",I25)))</formula>
    </cfRule>
    <cfRule type="containsText" dxfId="942" priority="520" operator="containsText" text="待機">
      <formula>NOT(ISERROR(SEARCH("待機",I25)))</formula>
    </cfRule>
  </conditionalFormatting>
  <conditionalFormatting sqref="J25">
    <cfRule type="containsText" dxfId="941" priority="511" operator="containsText" text="注">
      <formula>NOT(ISERROR(SEARCH("注",J25)))</formula>
    </cfRule>
    <cfRule type="containsText" dxfId="940" priority="514" operator="containsText" text="警">
      <formula>NOT(ISERROR(SEARCH("警",J25)))</formula>
    </cfRule>
    <cfRule type="containsText" dxfId="939" priority="515" operator="containsText" text="安全">
      <formula>NOT(ISERROR(SEARCH("安全",J25)))</formula>
    </cfRule>
    <cfRule type="containsText" dxfId="938" priority="516" operator="containsText" text="注意">
      <formula>NOT(ISERROR(SEARCH("注意",J25)))</formula>
    </cfRule>
    <cfRule type="containsText" dxfId="937" priority="517" operator="containsText" text="警告">
      <formula>NOT(ISERROR(SEARCH("警告",J25)))</formula>
    </cfRule>
  </conditionalFormatting>
  <conditionalFormatting sqref="L25">
    <cfRule type="containsText" dxfId="936" priority="512" operator="containsText" text="不実装">
      <formula>NOT(ISERROR(SEARCH("不実装",L25)))</formula>
    </cfRule>
    <cfRule type="containsText" dxfId="935" priority="513" operator="containsText" text="実装">
      <formula>NOT(ISERROR(SEARCH("実装",L25)))</formula>
    </cfRule>
  </conditionalFormatting>
  <conditionalFormatting sqref="J25">
    <cfRule type="containsText" dxfId="934" priority="505" operator="containsText" text="安">
      <formula>NOT(ISERROR(SEARCH("安",J25)))</formula>
    </cfRule>
    <cfRule type="containsText" dxfId="933" priority="506" operator="containsText" text="安">
      <formula>NOT(ISERROR(SEARCH("安",J25)))</formula>
    </cfRule>
    <cfRule type="containsText" dxfId="932" priority="507" operator="containsText" text="安">
      <formula>NOT(ISERROR(SEARCH("安",J25)))</formula>
    </cfRule>
    <cfRule type="containsText" dxfId="931" priority="510" operator="containsText" text="安">
      <formula>NOT(ISERROR(SEARCH("安",J25)))</formula>
    </cfRule>
  </conditionalFormatting>
  <conditionalFormatting sqref="I25">
    <cfRule type="containsText" dxfId="930" priority="504" operator="containsText" text="終了">
      <formula>NOT(ISERROR(SEARCH("終了",I25)))</formula>
    </cfRule>
    <cfRule type="containsText" dxfId="929" priority="508" operator="containsText" text="終了">
      <formula>NOT(ISERROR(SEARCH("終了",I25)))</formula>
    </cfRule>
    <cfRule type="containsText" dxfId="928" priority="509" operator="containsText" text="作業終了">
      <formula>NOT(ISERROR(SEARCH("作業終了",I25)))</formula>
    </cfRule>
  </conditionalFormatting>
  <conditionalFormatting sqref="L25">
    <cfRule type="containsText" dxfId="927" priority="503" operator="containsText" text="実装中">
      <formula>NOT(ISERROR(SEARCH("実装中",L25)))</formula>
    </cfRule>
  </conditionalFormatting>
  <conditionalFormatting sqref="K25">
    <cfRule type="containsText" dxfId="926" priority="500" operator="containsText" text="60">
      <formula>NOT(ISERROR(SEARCH("60",K25)))</formula>
    </cfRule>
    <cfRule type="containsText" dxfId="925" priority="501" operator="containsText" text="30">
      <formula>NOT(ISERROR(SEARCH("30",K25)))</formula>
    </cfRule>
    <cfRule type="containsText" dxfId="924" priority="502" operator="containsText" text="30％">
      <formula>NOT(ISERROR(SEARCH("30％",K25)))</formula>
    </cfRule>
  </conditionalFormatting>
  <conditionalFormatting sqref="G25">
    <cfRule type="containsText" dxfId="923" priority="498" operator="containsText" text="阿部">
      <formula>NOT(ISERROR(SEARCH("阿部",G25)))</formula>
    </cfRule>
    <cfRule type="containsText" dxfId="922" priority="499" operator="containsText" text="横道">
      <formula>NOT(ISERROR(SEARCH("横道",G25)))</formula>
    </cfRule>
  </conditionalFormatting>
  <conditionalFormatting sqref="G31">
    <cfRule type="containsText" dxfId="921" priority="493" operator="containsText" text="未定">
      <formula>NOT(ISERROR(SEARCH("未定",G31)))</formula>
    </cfRule>
    <cfRule type="containsText" dxfId="920" priority="494" operator="containsText" text="館田">
      <formula>NOT(ISERROR(SEARCH("館田",G31)))</formula>
    </cfRule>
    <cfRule type="containsText" dxfId="919" priority="495" operator="containsText" text="蛯名">
      <formula>NOT(ISERROR(SEARCH("蛯名",G31)))</formula>
    </cfRule>
    <cfRule type="containsText" dxfId="918" priority="496" operator="containsText" text="圷">
      <formula>NOT(ISERROR(SEARCH("圷",G31)))</formula>
    </cfRule>
    <cfRule type="containsText" dxfId="917" priority="497" operator="containsText" text="荒谷">
      <formula>NOT(ISERROR(SEARCH("荒谷",G31)))</formula>
    </cfRule>
  </conditionalFormatting>
  <conditionalFormatting sqref="G31">
    <cfRule type="containsText" dxfId="916" priority="492" operator="containsText" text="舘田">
      <formula>NOT(ISERROR(SEARCH("舘田",G31)))</formula>
    </cfRule>
  </conditionalFormatting>
  <conditionalFormatting sqref="G31">
    <cfRule type="containsText" dxfId="915" priority="485" operator="containsText" text="有馬">
      <formula>NOT(ISERROR(SEARCH("有馬",G31)))</formula>
    </cfRule>
    <cfRule type="containsText" dxfId="914" priority="486" operator="containsText" text="有馬">
      <formula>NOT(ISERROR(SEARCH("有馬",G31)))</formula>
    </cfRule>
    <cfRule type="containsText" dxfId="913" priority="487" operator="containsText" text="石田">
      <formula>NOT(ISERROR(SEARCH("石田",G31)))</formula>
    </cfRule>
    <cfRule type="containsText" dxfId="912" priority="488" operator="containsText" text="石田">
      <formula>NOT(ISERROR(SEARCH("石田",G31)))</formula>
    </cfRule>
    <cfRule type="containsText" dxfId="911" priority="489" operator="containsText" text="横道">
      <formula>NOT(ISERROR(SEARCH("横道",G31)))</formula>
    </cfRule>
    <cfRule type="containsText" dxfId="910" priority="490" operator="containsText" text="佐藤">
      <formula>NOT(ISERROR(SEARCH("佐藤",G31)))</formula>
    </cfRule>
    <cfRule type="containsText" dxfId="909" priority="491" operator="containsText" text="未定">
      <formula>NOT(ISERROR(SEARCH("未定",G31)))</formula>
    </cfRule>
  </conditionalFormatting>
  <conditionalFormatting sqref="H31">
    <cfRule type="containsText" dxfId="908" priority="483" operator="containsText" text="館田">
      <formula>NOT(ISERROR(SEARCH("館田",H31)))</formula>
    </cfRule>
    <cfRule type="containsText" dxfId="907" priority="484" operator="containsText" text="蛯名">
      <formula>NOT(ISERROR(SEARCH("蛯名",H31)))</formula>
    </cfRule>
  </conditionalFormatting>
  <conditionalFormatting sqref="I31">
    <cfRule type="containsText" dxfId="906" priority="480" operator="containsText" text="作業終了">
      <formula>NOT(ISERROR(SEARCH("作業終了",I31)))</formula>
    </cfRule>
    <cfRule type="containsText" dxfId="905" priority="481" operator="containsText" text="作業中">
      <formula>NOT(ISERROR(SEARCH("作業中",I31)))</formula>
    </cfRule>
    <cfRule type="containsText" dxfId="904" priority="482" operator="containsText" text="待機">
      <formula>NOT(ISERROR(SEARCH("待機",I31)))</formula>
    </cfRule>
  </conditionalFormatting>
  <conditionalFormatting sqref="J31">
    <cfRule type="containsText" dxfId="903" priority="473" operator="containsText" text="注">
      <formula>NOT(ISERROR(SEARCH("注",J31)))</formula>
    </cfRule>
    <cfRule type="containsText" dxfId="902" priority="476" operator="containsText" text="警">
      <formula>NOT(ISERROR(SEARCH("警",J31)))</formula>
    </cfRule>
    <cfRule type="containsText" dxfId="901" priority="477" operator="containsText" text="安全">
      <formula>NOT(ISERROR(SEARCH("安全",J31)))</formula>
    </cfRule>
    <cfRule type="containsText" dxfId="900" priority="478" operator="containsText" text="注意">
      <formula>NOT(ISERROR(SEARCH("注意",J31)))</formula>
    </cfRule>
    <cfRule type="containsText" dxfId="899" priority="479" operator="containsText" text="警告">
      <formula>NOT(ISERROR(SEARCH("警告",J31)))</formula>
    </cfRule>
  </conditionalFormatting>
  <conditionalFormatting sqref="L31">
    <cfRule type="containsText" dxfId="898" priority="474" operator="containsText" text="不実装">
      <formula>NOT(ISERROR(SEARCH("不実装",L31)))</formula>
    </cfRule>
    <cfRule type="containsText" dxfId="897" priority="475" operator="containsText" text="実装">
      <formula>NOT(ISERROR(SEARCH("実装",L31)))</formula>
    </cfRule>
  </conditionalFormatting>
  <conditionalFormatting sqref="J31">
    <cfRule type="containsText" dxfId="896" priority="467" operator="containsText" text="安">
      <formula>NOT(ISERROR(SEARCH("安",J31)))</formula>
    </cfRule>
    <cfRule type="containsText" dxfId="895" priority="468" operator="containsText" text="安">
      <formula>NOT(ISERROR(SEARCH("安",J31)))</formula>
    </cfRule>
    <cfRule type="containsText" dxfId="894" priority="469" operator="containsText" text="安">
      <formula>NOT(ISERROR(SEARCH("安",J31)))</formula>
    </cfRule>
    <cfRule type="containsText" dxfId="893" priority="472" operator="containsText" text="安">
      <formula>NOT(ISERROR(SEARCH("安",J31)))</formula>
    </cfRule>
  </conditionalFormatting>
  <conditionalFormatting sqref="I31">
    <cfRule type="containsText" dxfId="892" priority="466" operator="containsText" text="終了">
      <formula>NOT(ISERROR(SEARCH("終了",I31)))</formula>
    </cfRule>
    <cfRule type="containsText" dxfId="891" priority="470" operator="containsText" text="終了">
      <formula>NOT(ISERROR(SEARCH("終了",I31)))</formula>
    </cfRule>
    <cfRule type="containsText" dxfId="890" priority="471" operator="containsText" text="作業終了">
      <formula>NOT(ISERROR(SEARCH("作業終了",I31)))</formula>
    </cfRule>
  </conditionalFormatting>
  <conditionalFormatting sqref="L31">
    <cfRule type="containsText" dxfId="889" priority="465" operator="containsText" text="実装中">
      <formula>NOT(ISERROR(SEARCH("実装中",L31)))</formula>
    </cfRule>
  </conditionalFormatting>
  <conditionalFormatting sqref="K31">
    <cfRule type="containsText" dxfId="888" priority="462" operator="containsText" text="60">
      <formula>NOT(ISERROR(SEARCH("60",K31)))</formula>
    </cfRule>
    <cfRule type="containsText" dxfId="887" priority="463" operator="containsText" text="30">
      <formula>NOT(ISERROR(SEARCH("30",K31)))</formula>
    </cfRule>
    <cfRule type="containsText" dxfId="886" priority="464" operator="containsText" text="30％">
      <formula>NOT(ISERROR(SEARCH("30％",K31)))</formula>
    </cfRule>
  </conditionalFormatting>
  <conditionalFormatting sqref="G31">
    <cfRule type="containsText" dxfId="885" priority="460" operator="containsText" text="阿部">
      <formula>NOT(ISERROR(SEARCH("阿部",G31)))</formula>
    </cfRule>
    <cfRule type="containsText" dxfId="884" priority="461" operator="containsText" text="横道">
      <formula>NOT(ISERROR(SEARCH("横道",G31)))</formula>
    </cfRule>
  </conditionalFormatting>
  <conditionalFormatting sqref="G13">
    <cfRule type="containsText" dxfId="883" priority="76" operator="containsText" text="阿部">
      <formula>NOT(ISERROR(SEARCH("阿部",G13)))</formula>
    </cfRule>
    <cfRule type="containsText" dxfId="882" priority="77" operator="containsText" text="横道">
      <formula>NOT(ISERROR(SEARCH("横道",G13)))</formula>
    </cfRule>
  </conditionalFormatting>
  <conditionalFormatting sqref="G43">
    <cfRule type="containsText" dxfId="881" priority="341" operator="containsText" text="未定">
      <formula>NOT(ISERROR(SEARCH("未定",G43)))</formula>
    </cfRule>
    <cfRule type="containsText" dxfId="880" priority="342" operator="containsText" text="館田">
      <formula>NOT(ISERROR(SEARCH("館田",G43)))</formula>
    </cfRule>
    <cfRule type="containsText" dxfId="879" priority="343" operator="containsText" text="蛯名">
      <formula>NOT(ISERROR(SEARCH("蛯名",G43)))</formula>
    </cfRule>
    <cfRule type="containsText" dxfId="878" priority="344" operator="containsText" text="圷">
      <formula>NOT(ISERROR(SEARCH("圷",G43)))</formula>
    </cfRule>
    <cfRule type="containsText" dxfId="877" priority="345" operator="containsText" text="荒谷">
      <formula>NOT(ISERROR(SEARCH("荒谷",G43)))</formula>
    </cfRule>
  </conditionalFormatting>
  <conditionalFormatting sqref="G43">
    <cfRule type="containsText" dxfId="876" priority="340" operator="containsText" text="舘田">
      <formula>NOT(ISERROR(SEARCH("舘田",G43)))</formula>
    </cfRule>
  </conditionalFormatting>
  <conditionalFormatting sqref="G43">
    <cfRule type="containsText" dxfId="875" priority="333" operator="containsText" text="有馬">
      <formula>NOT(ISERROR(SEARCH("有馬",G43)))</formula>
    </cfRule>
    <cfRule type="containsText" dxfId="874" priority="334" operator="containsText" text="有馬">
      <formula>NOT(ISERROR(SEARCH("有馬",G43)))</formula>
    </cfRule>
    <cfRule type="containsText" dxfId="873" priority="335" operator="containsText" text="石田">
      <formula>NOT(ISERROR(SEARCH("石田",G43)))</formula>
    </cfRule>
    <cfRule type="containsText" dxfId="872" priority="336" operator="containsText" text="石田">
      <formula>NOT(ISERROR(SEARCH("石田",G43)))</formula>
    </cfRule>
    <cfRule type="containsText" dxfId="871" priority="337" operator="containsText" text="横道">
      <formula>NOT(ISERROR(SEARCH("横道",G43)))</formula>
    </cfRule>
    <cfRule type="containsText" dxfId="870" priority="338" operator="containsText" text="佐藤">
      <formula>NOT(ISERROR(SEARCH("佐藤",G43)))</formula>
    </cfRule>
    <cfRule type="containsText" dxfId="869" priority="339" operator="containsText" text="未定">
      <formula>NOT(ISERROR(SEARCH("未定",G43)))</formula>
    </cfRule>
  </conditionalFormatting>
  <conditionalFormatting sqref="H43">
    <cfRule type="containsText" dxfId="868" priority="331" operator="containsText" text="館田">
      <formula>NOT(ISERROR(SEARCH("館田",H43)))</formula>
    </cfRule>
    <cfRule type="containsText" dxfId="867" priority="332" operator="containsText" text="蛯名">
      <formula>NOT(ISERROR(SEARCH("蛯名",H43)))</formula>
    </cfRule>
  </conditionalFormatting>
  <conditionalFormatting sqref="I43">
    <cfRule type="containsText" dxfId="866" priority="328" operator="containsText" text="作業終了">
      <formula>NOT(ISERROR(SEARCH("作業終了",I43)))</formula>
    </cfRule>
    <cfRule type="containsText" dxfId="865" priority="329" operator="containsText" text="作業中">
      <formula>NOT(ISERROR(SEARCH("作業中",I43)))</formula>
    </cfRule>
    <cfRule type="containsText" dxfId="864" priority="330" operator="containsText" text="待機">
      <formula>NOT(ISERROR(SEARCH("待機",I43)))</formula>
    </cfRule>
  </conditionalFormatting>
  <conditionalFormatting sqref="J43">
    <cfRule type="containsText" dxfId="863" priority="321" operator="containsText" text="注">
      <formula>NOT(ISERROR(SEARCH("注",J43)))</formula>
    </cfRule>
    <cfRule type="containsText" dxfId="862" priority="324" operator="containsText" text="警">
      <formula>NOT(ISERROR(SEARCH("警",J43)))</formula>
    </cfRule>
    <cfRule type="containsText" dxfId="861" priority="325" operator="containsText" text="安全">
      <formula>NOT(ISERROR(SEARCH("安全",J43)))</formula>
    </cfRule>
    <cfRule type="containsText" dxfId="860" priority="326" operator="containsText" text="注意">
      <formula>NOT(ISERROR(SEARCH("注意",J43)))</formula>
    </cfRule>
    <cfRule type="containsText" dxfId="859" priority="327" operator="containsText" text="警告">
      <formula>NOT(ISERROR(SEARCH("警告",J43)))</formula>
    </cfRule>
  </conditionalFormatting>
  <conditionalFormatting sqref="L43">
    <cfRule type="containsText" dxfId="858" priority="322" operator="containsText" text="不実装">
      <formula>NOT(ISERROR(SEARCH("不実装",L43)))</formula>
    </cfRule>
    <cfRule type="containsText" dxfId="857" priority="323" operator="containsText" text="実装">
      <formula>NOT(ISERROR(SEARCH("実装",L43)))</formula>
    </cfRule>
  </conditionalFormatting>
  <conditionalFormatting sqref="J43">
    <cfRule type="containsText" dxfId="856" priority="315" operator="containsText" text="安">
      <formula>NOT(ISERROR(SEARCH("安",J43)))</formula>
    </cfRule>
    <cfRule type="containsText" dxfId="855" priority="316" operator="containsText" text="安">
      <formula>NOT(ISERROR(SEARCH("安",J43)))</formula>
    </cfRule>
    <cfRule type="containsText" dxfId="854" priority="317" operator="containsText" text="安">
      <formula>NOT(ISERROR(SEARCH("安",J43)))</formula>
    </cfRule>
    <cfRule type="containsText" dxfId="853" priority="320" operator="containsText" text="安">
      <formula>NOT(ISERROR(SEARCH("安",J43)))</formula>
    </cfRule>
  </conditionalFormatting>
  <conditionalFormatting sqref="I43">
    <cfRule type="containsText" dxfId="852" priority="314" operator="containsText" text="終了">
      <formula>NOT(ISERROR(SEARCH("終了",I43)))</formula>
    </cfRule>
    <cfRule type="containsText" dxfId="851" priority="318" operator="containsText" text="終了">
      <formula>NOT(ISERROR(SEARCH("終了",I43)))</formula>
    </cfRule>
    <cfRule type="containsText" dxfId="850" priority="319" operator="containsText" text="作業終了">
      <formula>NOT(ISERROR(SEARCH("作業終了",I43)))</formula>
    </cfRule>
  </conditionalFormatting>
  <conditionalFormatting sqref="L43">
    <cfRule type="containsText" dxfId="849" priority="313" operator="containsText" text="実装中">
      <formula>NOT(ISERROR(SEARCH("実装中",L43)))</formula>
    </cfRule>
  </conditionalFormatting>
  <conditionalFormatting sqref="K43">
    <cfRule type="containsText" dxfId="848" priority="310" operator="containsText" text="60">
      <formula>NOT(ISERROR(SEARCH("60",K43)))</formula>
    </cfRule>
    <cfRule type="containsText" dxfId="847" priority="311" operator="containsText" text="30">
      <formula>NOT(ISERROR(SEARCH("30",K43)))</formula>
    </cfRule>
    <cfRule type="containsText" dxfId="846" priority="312" operator="containsText" text="30％">
      <formula>NOT(ISERROR(SEARCH("30％",K43)))</formula>
    </cfRule>
  </conditionalFormatting>
  <conditionalFormatting sqref="G43">
    <cfRule type="containsText" dxfId="845" priority="308" operator="containsText" text="阿部">
      <formula>NOT(ISERROR(SEARCH("阿部",G43)))</formula>
    </cfRule>
    <cfRule type="containsText" dxfId="844" priority="309" operator="containsText" text="横道">
      <formula>NOT(ISERROR(SEARCH("横道",G43)))</formula>
    </cfRule>
  </conditionalFormatting>
  <conditionalFormatting sqref="G44">
    <cfRule type="containsText" dxfId="843" priority="303" operator="containsText" text="未定">
      <formula>NOT(ISERROR(SEARCH("未定",G44)))</formula>
    </cfRule>
    <cfRule type="containsText" dxfId="842" priority="304" operator="containsText" text="館田">
      <formula>NOT(ISERROR(SEARCH("館田",G44)))</formula>
    </cfRule>
    <cfRule type="containsText" dxfId="841" priority="305" operator="containsText" text="蛯名">
      <formula>NOT(ISERROR(SEARCH("蛯名",G44)))</formula>
    </cfRule>
    <cfRule type="containsText" dxfId="840" priority="306" operator="containsText" text="圷">
      <formula>NOT(ISERROR(SEARCH("圷",G44)))</formula>
    </cfRule>
    <cfRule type="containsText" dxfId="839" priority="307" operator="containsText" text="荒谷">
      <formula>NOT(ISERROR(SEARCH("荒谷",G44)))</formula>
    </cfRule>
  </conditionalFormatting>
  <conditionalFormatting sqref="G44">
    <cfRule type="containsText" dxfId="838" priority="302" operator="containsText" text="舘田">
      <formula>NOT(ISERROR(SEARCH("舘田",G44)))</formula>
    </cfRule>
  </conditionalFormatting>
  <conditionalFormatting sqref="G44">
    <cfRule type="containsText" dxfId="837" priority="295" operator="containsText" text="有馬">
      <formula>NOT(ISERROR(SEARCH("有馬",G44)))</formula>
    </cfRule>
    <cfRule type="containsText" dxfId="836" priority="296" operator="containsText" text="有馬">
      <formula>NOT(ISERROR(SEARCH("有馬",G44)))</formula>
    </cfRule>
    <cfRule type="containsText" dxfId="835" priority="297" operator="containsText" text="石田">
      <formula>NOT(ISERROR(SEARCH("石田",G44)))</formula>
    </cfRule>
    <cfRule type="containsText" dxfId="834" priority="298" operator="containsText" text="石田">
      <formula>NOT(ISERROR(SEARCH("石田",G44)))</formula>
    </cfRule>
    <cfRule type="containsText" dxfId="833" priority="299" operator="containsText" text="横道">
      <formula>NOT(ISERROR(SEARCH("横道",G44)))</formula>
    </cfRule>
    <cfRule type="containsText" dxfId="832" priority="300" operator="containsText" text="佐藤">
      <formula>NOT(ISERROR(SEARCH("佐藤",G44)))</formula>
    </cfRule>
    <cfRule type="containsText" dxfId="831" priority="301" operator="containsText" text="未定">
      <formula>NOT(ISERROR(SEARCH("未定",G44)))</formula>
    </cfRule>
  </conditionalFormatting>
  <conditionalFormatting sqref="H44">
    <cfRule type="containsText" dxfId="830" priority="293" operator="containsText" text="館田">
      <formula>NOT(ISERROR(SEARCH("館田",H44)))</formula>
    </cfRule>
    <cfRule type="containsText" dxfId="829" priority="294" operator="containsText" text="蛯名">
      <formula>NOT(ISERROR(SEARCH("蛯名",H44)))</formula>
    </cfRule>
  </conditionalFormatting>
  <conditionalFormatting sqref="I44">
    <cfRule type="containsText" dxfId="828" priority="290" operator="containsText" text="作業終了">
      <formula>NOT(ISERROR(SEARCH("作業終了",I44)))</formula>
    </cfRule>
    <cfRule type="containsText" dxfId="827" priority="291" operator="containsText" text="作業中">
      <formula>NOT(ISERROR(SEARCH("作業中",I44)))</formula>
    </cfRule>
    <cfRule type="containsText" dxfId="826" priority="292" operator="containsText" text="待機">
      <formula>NOT(ISERROR(SEARCH("待機",I44)))</formula>
    </cfRule>
  </conditionalFormatting>
  <conditionalFormatting sqref="J44">
    <cfRule type="containsText" dxfId="825" priority="283" operator="containsText" text="注">
      <formula>NOT(ISERROR(SEARCH("注",J44)))</formula>
    </cfRule>
    <cfRule type="containsText" dxfId="824" priority="286" operator="containsText" text="警">
      <formula>NOT(ISERROR(SEARCH("警",J44)))</formula>
    </cfRule>
    <cfRule type="containsText" dxfId="823" priority="287" operator="containsText" text="安全">
      <formula>NOT(ISERROR(SEARCH("安全",J44)))</formula>
    </cfRule>
    <cfRule type="containsText" dxfId="822" priority="288" operator="containsText" text="注意">
      <formula>NOT(ISERROR(SEARCH("注意",J44)))</formula>
    </cfRule>
    <cfRule type="containsText" dxfId="821" priority="289" operator="containsText" text="警告">
      <formula>NOT(ISERROR(SEARCH("警告",J44)))</formula>
    </cfRule>
  </conditionalFormatting>
  <conditionalFormatting sqref="L44">
    <cfRule type="containsText" dxfId="820" priority="284" operator="containsText" text="不実装">
      <formula>NOT(ISERROR(SEARCH("不実装",L44)))</formula>
    </cfRule>
    <cfRule type="containsText" dxfId="819" priority="285" operator="containsText" text="実装">
      <formula>NOT(ISERROR(SEARCH("実装",L44)))</formula>
    </cfRule>
  </conditionalFormatting>
  <conditionalFormatting sqref="J44">
    <cfRule type="containsText" dxfId="818" priority="277" operator="containsText" text="安">
      <formula>NOT(ISERROR(SEARCH("安",J44)))</formula>
    </cfRule>
    <cfRule type="containsText" dxfId="817" priority="278" operator="containsText" text="安">
      <formula>NOT(ISERROR(SEARCH("安",J44)))</formula>
    </cfRule>
    <cfRule type="containsText" dxfId="816" priority="279" operator="containsText" text="安">
      <formula>NOT(ISERROR(SEARCH("安",J44)))</formula>
    </cfRule>
    <cfRule type="containsText" dxfId="815" priority="282" operator="containsText" text="安">
      <formula>NOT(ISERROR(SEARCH("安",J44)))</formula>
    </cfRule>
  </conditionalFormatting>
  <conditionalFormatting sqref="I44">
    <cfRule type="containsText" dxfId="814" priority="276" operator="containsText" text="終了">
      <formula>NOT(ISERROR(SEARCH("終了",I44)))</formula>
    </cfRule>
    <cfRule type="containsText" dxfId="813" priority="280" operator="containsText" text="終了">
      <formula>NOT(ISERROR(SEARCH("終了",I44)))</formula>
    </cfRule>
    <cfRule type="containsText" dxfId="812" priority="281" operator="containsText" text="作業終了">
      <formula>NOT(ISERROR(SEARCH("作業終了",I44)))</formula>
    </cfRule>
  </conditionalFormatting>
  <conditionalFormatting sqref="L44">
    <cfRule type="containsText" dxfId="811" priority="275" operator="containsText" text="実装中">
      <formula>NOT(ISERROR(SEARCH("実装中",L44)))</formula>
    </cfRule>
  </conditionalFormatting>
  <conditionalFormatting sqref="K44">
    <cfRule type="containsText" dxfId="810" priority="272" operator="containsText" text="60">
      <formula>NOT(ISERROR(SEARCH("60",K44)))</formula>
    </cfRule>
    <cfRule type="containsText" dxfId="809" priority="273" operator="containsText" text="30">
      <formula>NOT(ISERROR(SEARCH("30",K44)))</formula>
    </cfRule>
    <cfRule type="containsText" dxfId="808" priority="274" operator="containsText" text="30％">
      <formula>NOT(ISERROR(SEARCH("30％",K44)))</formula>
    </cfRule>
  </conditionalFormatting>
  <conditionalFormatting sqref="G44">
    <cfRule type="containsText" dxfId="807" priority="270" operator="containsText" text="阿部">
      <formula>NOT(ISERROR(SEARCH("阿部",G44)))</formula>
    </cfRule>
    <cfRule type="containsText" dxfId="806" priority="271" operator="containsText" text="横道">
      <formula>NOT(ISERROR(SEARCH("横道",G44)))</formula>
    </cfRule>
  </conditionalFormatting>
  <conditionalFormatting sqref="G45">
    <cfRule type="containsText" dxfId="805" priority="265" operator="containsText" text="未定">
      <formula>NOT(ISERROR(SEARCH("未定",G45)))</formula>
    </cfRule>
    <cfRule type="containsText" dxfId="804" priority="266" operator="containsText" text="館田">
      <formula>NOT(ISERROR(SEARCH("館田",G45)))</formula>
    </cfRule>
    <cfRule type="containsText" dxfId="803" priority="267" operator="containsText" text="蛯名">
      <formula>NOT(ISERROR(SEARCH("蛯名",G45)))</formula>
    </cfRule>
    <cfRule type="containsText" dxfId="802" priority="268" operator="containsText" text="圷">
      <formula>NOT(ISERROR(SEARCH("圷",G45)))</formula>
    </cfRule>
    <cfRule type="containsText" dxfId="801" priority="269" operator="containsText" text="荒谷">
      <formula>NOT(ISERROR(SEARCH("荒谷",G45)))</formula>
    </cfRule>
  </conditionalFormatting>
  <conditionalFormatting sqref="G45">
    <cfRule type="containsText" dxfId="800" priority="264" operator="containsText" text="舘田">
      <formula>NOT(ISERROR(SEARCH("舘田",G45)))</formula>
    </cfRule>
  </conditionalFormatting>
  <conditionalFormatting sqref="G45">
    <cfRule type="containsText" dxfId="799" priority="257" operator="containsText" text="有馬">
      <formula>NOT(ISERROR(SEARCH("有馬",G45)))</formula>
    </cfRule>
    <cfRule type="containsText" dxfId="798" priority="258" operator="containsText" text="有馬">
      <formula>NOT(ISERROR(SEARCH("有馬",G45)))</formula>
    </cfRule>
    <cfRule type="containsText" dxfId="797" priority="259" operator="containsText" text="石田">
      <formula>NOT(ISERROR(SEARCH("石田",G45)))</formula>
    </cfRule>
    <cfRule type="containsText" dxfId="796" priority="260" operator="containsText" text="石田">
      <formula>NOT(ISERROR(SEARCH("石田",G45)))</formula>
    </cfRule>
    <cfRule type="containsText" dxfId="795" priority="261" operator="containsText" text="横道">
      <formula>NOT(ISERROR(SEARCH("横道",G45)))</formula>
    </cfRule>
    <cfRule type="containsText" dxfId="794" priority="262" operator="containsText" text="佐藤">
      <formula>NOT(ISERROR(SEARCH("佐藤",G45)))</formula>
    </cfRule>
    <cfRule type="containsText" dxfId="793" priority="263" operator="containsText" text="未定">
      <formula>NOT(ISERROR(SEARCH("未定",G45)))</formula>
    </cfRule>
  </conditionalFormatting>
  <conditionalFormatting sqref="H45">
    <cfRule type="containsText" dxfId="792" priority="255" operator="containsText" text="館田">
      <formula>NOT(ISERROR(SEARCH("館田",H45)))</formula>
    </cfRule>
    <cfRule type="containsText" dxfId="791" priority="256" operator="containsText" text="蛯名">
      <formula>NOT(ISERROR(SEARCH("蛯名",H45)))</formula>
    </cfRule>
  </conditionalFormatting>
  <conditionalFormatting sqref="I45">
    <cfRule type="containsText" dxfId="790" priority="252" operator="containsText" text="作業終了">
      <formula>NOT(ISERROR(SEARCH("作業終了",I45)))</formula>
    </cfRule>
    <cfRule type="containsText" dxfId="789" priority="253" operator="containsText" text="作業中">
      <formula>NOT(ISERROR(SEARCH("作業中",I45)))</formula>
    </cfRule>
    <cfRule type="containsText" dxfId="788" priority="254" operator="containsText" text="待機">
      <formula>NOT(ISERROR(SEARCH("待機",I45)))</formula>
    </cfRule>
  </conditionalFormatting>
  <conditionalFormatting sqref="J45">
    <cfRule type="containsText" dxfId="787" priority="245" operator="containsText" text="注">
      <formula>NOT(ISERROR(SEARCH("注",J45)))</formula>
    </cfRule>
    <cfRule type="containsText" dxfId="786" priority="248" operator="containsText" text="警">
      <formula>NOT(ISERROR(SEARCH("警",J45)))</formula>
    </cfRule>
    <cfRule type="containsText" dxfId="785" priority="249" operator="containsText" text="安全">
      <formula>NOT(ISERROR(SEARCH("安全",J45)))</formula>
    </cfRule>
    <cfRule type="containsText" dxfId="784" priority="250" operator="containsText" text="注意">
      <formula>NOT(ISERROR(SEARCH("注意",J45)))</formula>
    </cfRule>
    <cfRule type="containsText" dxfId="783" priority="251" operator="containsText" text="警告">
      <formula>NOT(ISERROR(SEARCH("警告",J45)))</formula>
    </cfRule>
  </conditionalFormatting>
  <conditionalFormatting sqref="L45">
    <cfRule type="containsText" dxfId="782" priority="246" operator="containsText" text="不実装">
      <formula>NOT(ISERROR(SEARCH("不実装",L45)))</formula>
    </cfRule>
    <cfRule type="containsText" dxfId="781" priority="247" operator="containsText" text="実装">
      <formula>NOT(ISERROR(SEARCH("実装",L45)))</formula>
    </cfRule>
  </conditionalFormatting>
  <conditionalFormatting sqref="J45">
    <cfRule type="containsText" dxfId="780" priority="239" operator="containsText" text="安">
      <formula>NOT(ISERROR(SEARCH("安",J45)))</formula>
    </cfRule>
    <cfRule type="containsText" dxfId="779" priority="240" operator="containsText" text="安">
      <formula>NOT(ISERROR(SEARCH("安",J45)))</formula>
    </cfRule>
    <cfRule type="containsText" dxfId="778" priority="241" operator="containsText" text="安">
      <formula>NOT(ISERROR(SEARCH("安",J45)))</formula>
    </cfRule>
    <cfRule type="containsText" dxfId="777" priority="244" operator="containsText" text="安">
      <formula>NOT(ISERROR(SEARCH("安",J45)))</formula>
    </cfRule>
  </conditionalFormatting>
  <conditionalFormatting sqref="I45">
    <cfRule type="containsText" dxfId="776" priority="238" operator="containsText" text="終了">
      <formula>NOT(ISERROR(SEARCH("終了",I45)))</formula>
    </cfRule>
    <cfRule type="containsText" dxfId="775" priority="242" operator="containsText" text="終了">
      <formula>NOT(ISERROR(SEARCH("終了",I45)))</formula>
    </cfRule>
    <cfRule type="containsText" dxfId="774" priority="243" operator="containsText" text="作業終了">
      <formula>NOT(ISERROR(SEARCH("作業終了",I45)))</formula>
    </cfRule>
  </conditionalFormatting>
  <conditionalFormatting sqref="L45">
    <cfRule type="containsText" dxfId="773" priority="237" operator="containsText" text="実装中">
      <formula>NOT(ISERROR(SEARCH("実装中",L45)))</formula>
    </cfRule>
  </conditionalFormatting>
  <conditionalFormatting sqref="K45">
    <cfRule type="containsText" dxfId="772" priority="234" operator="containsText" text="60">
      <formula>NOT(ISERROR(SEARCH("60",K45)))</formula>
    </cfRule>
    <cfRule type="containsText" dxfId="771" priority="235" operator="containsText" text="30">
      <formula>NOT(ISERROR(SEARCH("30",K45)))</formula>
    </cfRule>
    <cfRule type="containsText" dxfId="770" priority="236" operator="containsText" text="30％">
      <formula>NOT(ISERROR(SEARCH("30％",K45)))</formula>
    </cfRule>
  </conditionalFormatting>
  <conditionalFormatting sqref="G45">
    <cfRule type="containsText" dxfId="769" priority="232" operator="containsText" text="阿部">
      <formula>NOT(ISERROR(SEARCH("阿部",G45)))</formula>
    </cfRule>
    <cfRule type="containsText" dxfId="768" priority="233" operator="containsText" text="横道">
      <formula>NOT(ISERROR(SEARCH("横道",G45)))</formula>
    </cfRule>
  </conditionalFormatting>
  <conditionalFormatting sqref="G18">
    <cfRule type="containsText" dxfId="767" priority="74" operator="containsText" text="阿部">
      <formula>NOT(ISERROR(SEARCH("阿部",G18)))</formula>
    </cfRule>
    <cfRule type="containsText" dxfId="766" priority="75" operator="containsText" text="横道">
      <formula>NOT(ISERROR(SEARCH("横道",G18)))</formula>
    </cfRule>
  </conditionalFormatting>
  <conditionalFormatting sqref="G19">
    <cfRule type="containsText" dxfId="765" priority="72" operator="containsText" text="阿部">
      <formula>NOT(ISERROR(SEARCH("阿部",G19)))</formula>
    </cfRule>
    <cfRule type="containsText" dxfId="764" priority="73" operator="containsText" text="横道">
      <formula>NOT(ISERROR(SEARCH("横道",G19)))</formula>
    </cfRule>
  </conditionalFormatting>
  <conditionalFormatting sqref="G27">
    <cfRule type="containsText" dxfId="763" priority="70" operator="containsText" text="阿部">
      <formula>NOT(ISERROR(SEARCH("阿部",G27)))</formula>
    </cfRule>
    <cfRule type="containsText" dxfId="762" priority="71" operator="containsText" text="横道">
      <formula>NOT(ISERROR(SEARCH("横道",G27)))</formula>
    </cfRule>
  </conditionalFormatting>
  <conditionalFormatting sqref="G32">
    <cfRule type="containsText" dxfId="761" priority="68" operator="containsText" text="阿部">
      <formula>NOT(ISERROR(SEARCH("阿部",G32)))</formula>
    </cfRule>
    <cfRule type="containsText" dxfId="760" priority="69" operator="containsText" text="横道">
      <formula>NOT(ISERROR(SEARCH("横道",G32)))</formula>
    </cfRule>
  </conditionalFormatting>
  <conditionalFormatting sqref="G36">
    <cfRule type="containsText" dxfId="759" priority="66" operator="containsText" text="阿部">
      <formula>NOT(ISERROR(SEARCH("阿部",G36)))</formula>
    </cfRule>
    <cfRule type="containsText" dxfId="758" priority="67" operator="containsText" text="横道">
      <formula>NOT(ISERROR(SEARCH("横道",G36)))</formula>
    </cfRule>
  </conditionalFormatting>
  <conditionalFormatting sqref="G42">
    <cfRule type="containsText" dxfId="757" priority="64" operator="containsText" text="阿部">
      <formula>NOT(ISERROR(SEARCH("阿部",G42)))</formula>
    </cfRule>
    <cfRule type="containsText" dxfId="756" priority="65" operator="containsText" text="横道">
      <formula>NOT(ISERROR(SEARCH("横道",G42)))</formula>
    </cfRule>
  </conditionalFormatting>
  <conditionalFormatting sqref="G39">
    <cfRule type="containsText" dxfId="755" priority="62" operator="containsText" text="阿部">
      <formula>NOT(ISERROR(SEARCH("阿部",G39)))</formula>
    </cfRule>
    <cfRule type="containsText" dxfId="754" priority="63" operator="containsText" text="横道">
      <formula>NOT(ISERROR(SEARCH("横道",G39)))</formula>
    </cfRule>
  </conditionalFormatting>
  <conditionalFormatting sqref="G40:G41">
    <cfRule type="containsText" dxfId="753" priority="57" operator="containsText" text="未定">
      <formula>NOT(ISERROR(SEARCH("未定",G40)))</formula>
    </cfRule>
    <cfRule type="containsText" dxfId="752" priority="58" operator="containsText" text="館田">
      <formula>NOT(ISERROR(SEARCH("館田",G40)))</formula>
    </cfRule>
    <cfRule type="containsText" dxfId="751" priority="59" operator="containsText" text="蛯名">
      <formula>NOT(ISERROR(SEARCH("蛯名",G40)))</formula>
    </cfRule>
    <cfRule type="containsText" dxfId="750" priority="60" operator="containsText" text="圷">
      <formula>NOT(ISERROR(SEARCH("圷",G40)))</formula>
    </cfRule>
    <cfRule type="containsText" dxfId="749" priority="61" operator="containsText" text="荒谷">
      <formula>NOT(ISERROR(SEARCH("荒谷",G40)))</formula>
    </cfRule>
  </conditionalFormatting>
  <conditionalFormatting sqref="H40">
    <cfRule type="containsText" dxfId="748" priority="55" operator="containsText" text="館田">
      <formula>NOT(ISERROR(SEARCH("館田",H40)))</formula>
    </cfRule>
    <cfRule type="containsText" dxfId="747" priority="56" operator="containsText" text="蛯名">
      <formula>NOT(ISERROR(SEARCH("蛯名",H40)))</formula>
    </cfRule>
  </conditionalFormatting>
  <conditionalFormatting sqref="I40">
    <cfRule type="containsText" dxfId="746" priority="52" operator="containsText" text="作業終了">
      <formula>NOT(ISERROR(SEARCH("作業終了",I40)))</formula>
    </cfRule>
    <cfRule type="containsText" dxfId="745" priority="53" operator="containsText" text="作業中">
      <formula>NOT(ISERROR(SEARCH("作業中",I40)))</formula>
    </cfRule>
    <cfRule type="containsText" dxfId="744" priority="54" operator="containsText" text="待機">
      <formula>NOT(ISERROR(SEARCH("待機",I40)))</formula>
    </cfRule>
  </conditionalFormatting>
  <conditionalFormatting sqref="J40">
    <cfRule type="containsText" dxfId="743" priority="44" operator="containsText" text="注">
      <formula>NOT(ISERROR(SEARCH("注",J40)))</formula>
    </cfRule>
    <cfRule type="containsText" dxfId="742" priority="48" operator="containsText" text="警">
      <formula>NOT(ISERROR(SEARCH("警",J40)))</formula>
    </cfRule>
    <cfRule type="containsText" dxfId="741" priority="49" operator="containsText" text="安全">
      <formula>NOT(ISERROR(SEARCH("安全",J40)))</formula>
    </cfRule>
    <cfRule type="containsText" dxfId="740" priority="50" operator="containsText" text="注意">
      <formula>NOT(ISERROR(SEARCH("注意",J40)))</formula>
    </cfRule>
    <cfRule type="containsText" dxfId="739" priority="51" operator="containsText" text="警告">
      <formula>NOT(ISERROR(SEARCH("警告",J40)))</formula>
    </cfRule>
  </conditionalFormatting>
  <conditionalFormatting sqref="L40">
    <cfRule type="containsText" dxfId="738" priority="46" operator="containsText" text="不実装">
      <formula>NOT(ISERROR(SEARCH("不実装",L40)))</formula>
    </cfRule>
    <cfRule type="containsText" dxfId="737" priority="47" operator="containsText" text="実装">
      <formula>NOT(ISERROR(SEARCH("実装",L40)))</formula>
    </cfRule>
  </conditionalFormatting>
  <conditionalFormatting sqref="G40:G41">
    <cfRule type="containsText" dxfId="736" priority="45" operator="containsText" text="舘田">
      <formula>NOT(ISERROR(SEARCH("舘田",G40)))</formula>
    </cfRule>
  </conditionalFormatting>
  <conditionalFormatting sqref="J40">
    <cfRule type="containsText" dxfId="735" priority="38" operator="containsText" text="安">
      <formula>NOT(ISERROR(SEARCH("安",J40)))</formula>
    </cfRule>
    <cfRule type="containsText" dxfId="734" priority="39" operator="containsText" text="安">
      <formula>NOT(ISERROR(SEARCH("安",J40)))</formula>
    </cfRule>
    <cfRule type="containsText" dxfId="733" priority="40" operator="containsText" text="安">
      <formula>NOT(ISERROR(SEARCH("安",J40)))</formula>
    </cfRule>
    <cfRule type="containsText" dxfId="732" priority="43" operator="containsText" text="安">
      <formula>NOT(ISERROR(SEARCH("安",J40)))</formula>
    </cfRule>
  </conditionalFormatting>
  <conditionalFormatting sqref="I40">
    <cfRule type="containsText" dxfId="731" priority="37" operator="containsText" text="終了">
      <formula>NOT(ISERROR(SEARCH("終了",I40)))</formula>
    </cfRule>
    <cfRule type="containsText" dxfId="730" priority="41" operator="containsText" text="終了">
      <formula>NOT(ISERROR(SEARCH("終了",I40)))</formula>
    </cfRule>
    <cfRule type="containsText" dxfId="729" priority="42" operator="containsText" text="作業終了">
      <formula>NOT(ISERROR(SEARCH("作業終了",I40)))</formula>
    </cfRule>
  </conditionalFormatting>
  <conditionalFormatting sqref="L40">
    <cfRule type="containsText" dxfId="728" priority="36" operator="containsText" text="実装中">
      <formula>NOT(ISERROR(SEARCH("実装中",L40)))</formula>
    </cfRule>
  </conditionalFormatting>
  <conditionalFormatting sqref="K40">
    <cfRule type="containsText" dxfId="727" priority="33" operator="containsText" text="60">
      <formula>NOT(ISERROR(SEARCH("60",K40)))</formula>
    </cfRule>
    <cfRule type="containsText" dxfId="726" priority="34" operator="containsText" text="30">
      <formula>NOT(ISERROR(SEARCH("30",K40)))</formula>
    </cfRule>
    <cfRule type="containsText" dxfId="725" priority="35" operator="containsText" text="30％">
      <formula>NOT(ISERROR(SEARCH("30％",K40)))</formula>
    </cfRule>
  </conditionalFormatting>
  <conditionalFormatting sqref="G40:G41">
    <cfRule type="containsText" dxfId="724" priority="26" operator="containsText" text="有馬">
      <formula>NOT(ISERROR(SEARCH("有馬",G40)))</formula>
    </cfRule>
    <cfRule type="containsText" dxfId="723" priority="27" operator="containsText" text="有馬">
      <formula>NOT(ISERROR(SEARCH("有馬",G40)))</formula>
    </cfRule>
    <cfRule type="containsText" dxfId="722" priority="28" operator="containsText" text="石田">
      <formula>NOT(ISERROR(SEARCH("石田",G40)))</formula>
    </cfRule>
    <cfRule type="containsText" dxfId="721" priority="29" operator="containsText" text="石田">
      <formula>NOT(ISERROR(SEARCH("石田",G40)))</formula>
    </cfRule>
    <cfRule type="containsText" dxfId="720" priority="30" operator="containsText" text="横道">
      <formula>NOT(ISERROR(SEARCH("横道",G40)))</formula>
    </cfRule>
    <cfRule type="containsText" dxfId="719" priority="31" operator="containsText" text="佐藤">
      <formula>NOT(ISERROR(SEARCH("佐藤",G40)))</formula>
    </cfRule>
    <cfRule type="containsText" dxfId="718" priority="32" operator="containsText" text="未定">
      <formula>NOT(ISERROR(SEARCH("未定",G40)))</formula>
    </cfRule>
  </conditionalFormatting>
  <conditionalFormatting sqref="G40:G41">
    <cfRule type="containsText" dxfId="717" priority="24" operator="containsText" text="阿部">
      <formula>NOT(ISERROR(SEARCH("阿部",G40)))</formula>
    </cfRule>
    <cfRule type="containsText" dxfId="716" priority="25" operator="containsText" text="横道">
      <formula>NOT(ISERROR(SEARCH("横道",G40)))</formula>
    </cfRule>
  </conditionalFormatting>
  <conditionalFormatting sqref="H41">
    <cfRule type="containsText" dxfId="715" priority="22" operator="containsText" text="館田">
      <formula>NOT(ISERROR(SEARCH("館田",H41)))</formula>
    </cfRule>
    <cfRule type="containsText" dxfId="714" priority="23" operator="containsText" text="蛯名">
      <formula>NOT(ISERROR(SEARCH("蛯名",H41)))</formula>
    </cfRule>
  </conditionalFormatting>
  <conditionalFormatting sqref="I41">
    <cfRule type="containsText" dxfId="713" priority="19" operator="containsText" text="作業終了">
      <formula>NOT(ISERROR(SEARCH("作業終了",I41)))</formula>
    </cfRule>
    <cfRule type="containsText" dxfId="712" priority="20" operator="containsText" text="作業中">
      <formula>NOT(ISERROR(SEARCH("作業中",I41)))</formula>
    </cfRule>
    <cfRule type="containsText" dxfId="711" priority="21" operator="containsText" text="待機">
      <formula>NOT(ISERROR(SEARCH("待機",I41)))</formula>
    </cfRule>
  </conditionalFormatting>
  <conditionalFormatting sqref="J41">
    <cfRule type="containsText" dxfId="710" priority="12" operator="containsText" text="注">
      <formula>NOT(ISERROR(SEARCH("注",J41)))</formula>
    </cfRule>
    <cfRule type="containsText" dxfId="709" priority="15" operator="containsText" text="警">
      <formula>NOT(ISERROR(SEARCH("警",J41)))</formula>
    </cfRule>
    <cfRule type="containsText" dxfId="708" priority="16" operator="containsText" text="安全">
      <formula>NOT(ISERROR(SEARCH("安全",J41)))</formula>
    </cfRule>
    <cfRule type="containsText" dxfId="707" priority="17" operator="containsText" text="注意">
      <formula>NOT(ISERROR(SEARCH("注意",J41)))</formula>
    </cfRule>
    <cfRule type="containsText" dxfId="706" priority="18" operator="containsText" text="警告">
      <formula>NOT(ISERROR(SEARCH("警告",J41)))</formula>
    </cfRule>
  </conditionalFormatting>
  <conditionalFormatting sqref="L41">
    <cfRule type="containsText" dxfId="705" priority="13" operator="containsText" text="不実装">
      <formula>NOT(ISERROR(SEARCH("不実装",L41)))</formula>
    </cfRule>
    <cfRule type="containsText" dxfId="704" priority="14" operator="containsText" text="実装">
      <formula>NOT(ISERROR(SEARCH("実装",L41)))</formula>
    </cfRule>
  </conditionalFormatting>
  <conditionalFormatting sqref="J41">
    <cfRule type="containsText" dxfId="703" priority="6" operator="containsText" text="安">
      <formula>NOT(ISERROR(SEARCH("安",J41)))</formula>
    </cfRule>
    <cfRule type="containsText" dxfId="702" priority="7" operator="containsText" text="安">
      <formula>NOT(ISERROR(SEARCH("安",J41)))</formula>
    </cfRule>
    <cfRule type="containsText" dxfId="701" priority="8" operator="containsText" text="安">
      <formula>NOT(ISERROR(SEARCH("安",J41)))</formula>
    </cfRule>
    <cfRule type="containsText" dxfId="700" priority="11" operator="containsText" text="安">
      <formula>NOT(ISERROR(SEARCH("安",J41)))</formula>
    </cfRule>
  </conditionalFormatting>
  <conditionalFormatting sqref="I41">
    <cfRule type="containsText" dxfId="699" priority="5" operator="containsText" text="終了">
      <formula>NOT(ISERROR(SEARCH("終了",I41)))</formula>
    </cfRule>
    <cfRule type="containsText" dxfId="698" priority="9" operator="containsText" text="終了">
      <formula>NOT(ISERROR(SEARCH("終了",I41)))</formula>
    </cfRule>
    <cfRule type="containsText" dxfId="697" priority="10" operator="containsText" text="作業終了">
      <formula>NOT(ISERROR(SEARCH("作業終了",I41)))</formula>
    </cfRule>
  </conditionalFormatting>
  <conditionalFormatting sqref="L41">
    <cfRule type="containsText" dxfId="696" priority="4" operator="containsText" text="実装中">
      <formula>NOT(ISERROR(SEARCH("実装中",L41)))</formula>
    </cfRule>
  </conditionalFormatting>
  <conditionalFormatting sqref="K41">
    <cfRule type="containsText" dxfId="695" priority="1" operator="containsText" text="60">
      <formula>NOT(ISERROR(SEARCH("60",K41)))</formula>
    </cfRule>
    <cfRule type="containsText" dxfId="694" priority="2" operator="containsText" text="30">
      <formula>NOT(ISERROR(SEARCH("30",K41)))</formula>
    </cfRule>
    <cfRule type="containsText" dxfId="693" priority="3" operator="containsText" text="30％">
      <formula>NOT(ISERROR(SEARCH("30％",K41)))</formula>
    </cfRule>
  </conditionalFormatting>
  <hyperlinks>
    <hyperlink ref="E4" location="ガントチャート!A1" display="戻る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63"/>
  <sheetViews>
    <sheetView zoomScale="55" zoomScaleNormal="55" workbookViewId="0">
      <selection activeCell="G37" sqref="G37"/>
    </sheetView>
  </sheetViews>
  <sheetFormatPr defaultColWidth="9.09765625" defaultRowHeight="26.4" x14ac:dyDescent="0.45"/>
  <cols>
    <col min="2" max="2" width="7.3984375" bestFit="1" customWidth="1"/>
    <col min="3" max="3" width="9" bestFit="1" customWidth="1"/>
    <col min="4" max="4" width="26.09765625" style="87" bestFit="1" customWidth="1"/>
    <col min="5" max="5" width="19.8984375" style="87" bestFit="1" customWidth="1"/>
    <col min="6" max="6" width="24.59765625" style="87" customWidth="1"/>
    <col min="7" max="7" width="26.09765625" style="87" bestFit="1" customWidth="1"/>
    <col min="8" max="8" width="23.59765625" bestFit="1" customWidth="1"/>
    <col min="9" max="9" width="13" bestFit="1" customWidth="1"/>
    <col min="10" max="10" width="19.8984375" bestFit="1" customWidth="1"/>
    <col min="11" max="11" width="12.296875" bestFit="1" customWidth="1"/>
    <col min="12" max="12" width="13.69921875" bestFit="1" customWidth="1"/>
    <col min="13" max="13" width="16.09765625" bestFit="1" customWidth="1"/>
  </cols>
  <sheetData>
    <row r="1" spans="2:13" ht="27" thickBot="1" x14ac:dyDescent="0.5"/>
    <row r="2" spans="2:13" ht="32.4" x14ac:dyDescent="0.45">
      <c r="B2" s="1"/>
      <c r="C2" s="1"/>
      <c r="D2" s="64"/>
      <c r="E2" s="64"/>
      <c r="F2" s="64"/>
      <c r="G2" s="64"/>
      <c r="H2" s="1"/>
      <c r="I2" s="83"/>
      <c r="J2" s="27" t="s">
        <v>1</v>
      </c>
      <c r="K2" s="28" t="s">
        <v>2</v>
      </c>
      <c r="L2" s="28" t="s">
        <v>3</v>
      </c>
      <c r="M2" s="29" t="s">
        <v>41</v>
      </c>
    </row>
    <row r="3" spans="2:13" ht="32.4" x14ac:dyDescent="0.65">
      <c r="B3" s="1"/>
      <c r="C3" s="1"/>
      <c r="D3" s="88"/>
      <c r="E3" s="88"/>
      <c r="F3" s="88"/>
      <c r="G3" s="88"/>
      <c r="H3" s="83"/>
      <c r="I3" s="73"/>
      <c r="J3" s="25" t="s">
        <v>8</v>
      </c>
      <c r="K3" s="20" t="s">
        <v>9</v>
      </c>
      <c r="L3" s="21" t="s">
        <v>10</v>
      </c>
      <c r="M3" s="15" t="s">
        <v>15</v>
      </c>
    </row>
    <row r="4" spans="2:13" ht="32.4" x14ac:dyDescent="0.45">
      <c r="B4" s="1"/>
      <c r="C4" s="1"/>
      <c r="D4" s="54" t="s">
        <v>95</v>
      </c>
      <c r="E4" s="64"/>
      <c r="F4" s="64"/>
      <c r="G4" s="64"/>
      <c r="H4" s="74"/>
      <c r="I4" s="75"/>
      <c r="J4" s="26" t="s">
        <v>12</v>
      </c>
      <c r="K4" s="22" t="s">
        <v>13</v>
      </c>
      <c r="L4" s="23" t="s">
        <v>14</v>
      </c>
      <c r="M4" s="15" t="s">
        <v>40</v>
      </c>
    </row>
    <row r="5" spans="2:13" ht="27" thickBot="1" x14ac:dyDescent="0.5">
      <c r="B5" s="10"/>
      <c r="C5" s="10"/>
      <c r="D5" s="64"/>
      <c r="E5" s="64"/>
      <c r="F5" s="64"/>
      <c r="G5" s="64"/>
      <c r="H5" s="10"/>
      <c r="I5" s="10"/>
      <c r="J5" s="30" t="s">
        <v>16</v>
      </c>
      <c r="K5" s="31" t="s">
        <v>17</v>
      </c>
      <c r="L5" s="32">
        <v>1</v>
      </c>
      <c r="M5" s="16" t="s">
        <v>11</v>
      </c>
    </row>
    <row r="6" spans="2:13" ht="32.4" x14ac:dyDescent="0.45">
      <c r="B6" s="156" t="s">
        <v>18</v>
      </c>
      <c r="C6" s="158" t="s">
        <v>19</v>
      </c>
      <c r="D6" s="372" t="s">
        <v>20</v>
      </c>
      <c r="E6" s="372" t="s">
        <v>87</v>
      </c>
      <c r="F6" s="372" t="s">
        <v>85</v>
      </c>
      <c r="G6" s="372" t="s">
        <v>84</v>
      </c>
      <c r="H6" s="158" t="s">
        <v>22</v>
      </c>
      <c r="I6" s="158"/>
      <c r="J6" s="158" t="s">
        <v>24</v>
      </c>
      <c r="K6" s="158"/>
      <c r="L6" s="158"/>
      <c r="M6" s="163"/>
    </row>
    <row r="7" spans="2:13" ht="32.4" x14ac:dyDescent="0.45">
      <c r="B7" s="157"/>
      <c r="C7" s="159"/>
      <c r="D7" s="373"/>
      <c r="E7" s="373"/>
      <c r="F7" s="373"/>
      <c r="G7" s="373"/>
      <c r="H7" s="46" t="s">
        <v>25</v>
      </c>
      <c r="I7" s="46" t="s">
        <v>26</v>
      </c>
      <c r="J7" s="46" t="s">
        <v>30</v>
      </c>
      <c r="K7" s="46" t="s">
        <v>2</v>
      </c>
      <c r="L7" s="46" t="s">
        <v>31</v>
      </c>
      <c r="M7" s="37" t="s">
        <v>42</v>
      </c>
    </row>
    <row r="8" spans="2:13" x14ac:dyDescent="0.45">
      <c r="B8" s="152" t="s">
        <v>140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5"/>
    </row>
    <row r="9" spans="2:13" x14ac:dyDescent="0.45">
      <c r="B9" s="90">
        <v>101</v>
      </c>
      <c r="C9" s="91" t="s">
        <v>33</v>
      </c>
      <c r="D9" s="91" t="s">
        <v>78</v>
      </c>
      <c r="E9" s="91" t="s">
        <v>139</v>
      </c>
      <c r="F9" s="91" t="s">
        <v>91</v>
      </c>
      <c r="G9" s="91" t="s">
        <v>148</v>
      </c>
      <c r="H9" s="12"/>
      <c r="I9" s="12"/>
      <c r="J9" s="12" t="s">
        <v>8</v>
      </c>
      <c r="K9" s="12" t="str">
        <f>IF(L9&lt;=30%,"警",IF(L9&lt;=69%,"注",IF(L9&gt;=70%,"安","　")))</f>
        <v>警</v>
      </c>
      <c r="L9" s="24">
        <v>0</v>
      </c>
      <c r="M9" s="15" t="s">
        <v>15</v>
      </c>
    </row>
    <row r="10" spans="2:13" x14ac:dyDescent="0.45">
      <c r="B10" s="68">
        <v>102</v>
      </c>
      <c r="C10" s="69" t="s">
        <v>33</v>
      </c>
      <c r="D10" s="69" t="s">
        <v>155</v>
      </c>
      <c r="E10" s="69" t="s">
        <v>139</v>
      </c>
      <c r="F10" s="69" t="s">
        <v>156</v>
      </c>
      <c r="G10" s="69" t="s">
        <v>159</v>
      </c>
      <c r="H10" s="12"/>
      <c r="I10" s="12"/>
      <c r="J10" s="12" t="s">
        <v>8</v>
      </c>
      <c r="K10" s="12" t="str">
        <f>IF(L10&lt;=30%,"警",IF(L10&lt;=69%,"注",IF(L10&gt;=70%,"安","　")))</f>
        <v>警</v>
      </c>
      <c r="L10" s="24">
        <v>0</v>
      </c>
      <c r="M10" s="15" t="s">
        <v>15</v>
      </c>
    </row>
    <row r="11" spans="2:13" x14ac:dyDescent="0.45">
      <c r="B11" s="68">
        <v>103</v>
      </c>
      <c r="C11" s="69" t="s">
        <v>33</v>
      </c>
      <c r="D11" s="69" t="s">
        <v>155</v>
      </c>
      <c r="E11" s="69" t="s">
        <v>139</v>
      </c>
      <c r="F11" s="69" t="s">
        <v>157</v>
      </c>
      <c r="G11" s="69" t="s">
        <v>160</v>
      </c>
      <c r="H11" s="12"/>
      <c r="I11" s="12"/>
      <c r="J11" s="12" t="s">
        <v>8</v>
      </c>
      <c r="K11" s="12" t="str">
        <f>IF(L11&lt;=30%,"警",IF(L11&lt;=69%,"注",IF(L11&gt;=70%,"安","　")))</f>
        <v>警</v>
      </c>
      <c r="L11" s="24">
        <v>0</v>
      </c>
      <c r="M11" s="15" t="s">
        <v>15</v>
      </c>
    </row>
    <row r="12" spans="2:13" x14ac:dyDescent="0.45">
      <c r="B12" s="68">
        <v>103</v>
      </c>
      <c r="C12" s="69" t="s">
        <v>33</v>
      </c>
      <c r="D12" s="69" t="s">
        <v>155</v>
      </c>
      <c r="E12" s="69" t="s">
        <v>139</v>
      </c>
      <c r="F12" s="69" t="s">
        <v>158</v>
      </c>
      <c r="G12" s="69" t="s">
        <v>88</v>
      </c>
      <c r="H12" s="12"/>
      <c r="I12" s="12"/>
      <c r="J12" s="12" t="s">
        <v>8</v>
      </c>
      <c r="K12" s="12" t="str">
        <f t="shared" ref="K12:K21" si="0">IF(L12&lt;=30%,"警",IF(L12&lt;=69%,"注",IF(L12&gt;=70%,"安","　")))</f>
        <v>警</v>
      </c>
      <c r="L12" s="24">
        <v>0</v>
      </c>
      <c r="M12" s="15" t="s">
        <v>15</v>
      </c>
    </row>
    <row r="13" spans="2:13" x14ac:dyDescent="0.45">
      <c r="B13" s="68">
        <v>104</v>
      </c>
      <c r="C13" s="89" t="s">
        <v>33</v>
      </c>
      <c r="D13" s="89" t="s">
        <v>161</v>
      </c>
      <c r="E13" s="89" t="s">
        <v>139</v>
      </c>
      <c r="F13" s="89" t="s">
        <v>156</v>
      </c>
      <c r="G13" s="89" t="s">
        <v>166</v>
      </c>
      <c r="H13" s="12"/>
      <c r="I13" s="12"/>
      <c r="J13" s="12" t="s">
        <v>8</v>
      </c>
      <c r="K13" s="12" t="str">
        <f t="shared" si="0"/>
        <v>警</v>
      </c>
      <c r="L13" s="24">
        <v>0</v>
      </c>
      <c r="M13" s="15" t="s">
        <v>15</v>
      </c>
    </row>
    <row r="14" spans="2:13" x14ac:dyDescent="0.45">
      <c r="B14" s="68">
        <v>104.7</v>
      </c>
      <c r="C14" s="89" t="s">
        <v>33</v>
      </c>
      <c r="D14" s="89" t="s">
        <v>161</v>
      </c>
      <c r="E14" s="89" t="s">
        <v>139</v>
      </c>
      <c r="F14" s="89" t="s">
        <v>91</v>
      </c>
      <c r="G14" s="89" t="s">
        <v>165</v>
      </c>
      <c r="H14" s="12"/>
      <c r="I14" s="12"/>
      <c r="J14" s="12" t="s">
        <v>8</v>
      </c>
      <c r="K14" s="12" t="str">
        <f t="shared" si="0"/>
        <v>警</v>
      </c>
      <c r="L14" s="24">
        <v>0</v>
      </c>
      <c r="M14" s="15" t="s">
        <v>15</v>
      </c>
    </row>
    <row r="15" spans="2:13" x14ac:dyDescent="0.45">
      <c r="B15" s="68">
        <v>105.4</v>
      </c>
      <c r="C15" s="89" t="s">
        <v>33</v>
      </c>
      <c r="D15" s="89" t="s">
        <v>161</v>
      </c>
      <c r="E15" s="89" t="s">
        <v>162</v>
      </c>
      <c r="F15" s="89" t="s">
        <v>163</v>
      </c>
      <c r="G15" s="89" t="s">
        <v>88</v>
      </c>
      <c r="H15" s="12"/>
      <c r="I15" s="12"/>
      <c r="J15" s="12" t="s">
        <v>8</v>
      </c>
      <c r="K15" s="12" t="str">
        <f t="shared" si="0"/>
        <v>警</v>
      </c>
      <c r="L15" s="24">
        <v>0</v>
      </c>
      <c r="M15" s="15" t="s">
        <v>15</v>
      </c>
    </row>
    <row r="16" spans="2:13" x14ac:dyDescent="0.45">
      <c r="B16" s="68">
        <v>106.1</v>
      </c>
      <c r="C16" s="89" t="s">
        <v>33</v>
      </c>
      <c r="D16" s="89" t="s">
        <v>161</v>
      </c>
      <c r="E16" s="89" t="s">
        <v>162</v>
      </c>
      <c r="F16" s="89" t="s">
        <v>164</v>
      </c>
      <c r="G16" s="89" t="s">
        <v>88</v>
      </c>
      <c r="H16" s="12"/>
      <c r="I16" s="12"/>
      <c r="J16" s="12" t="s">
        <v>8</v>
      </c>
      <c r="K16" s="12" t="str">
        <f t="shared" si="0"/>
        <v>警</v>
      </c>
      <c r="L16" s="24">
        <v>0</v>
      </c>
      <c r="M16" s="15" t="s">
        <v>15</v>
      </c>
    </row>
    <row r="17" spans="2:13" x14ac:dyDescent="0.45">
      <c r="B17" s="68">
        <v>106.8</v>
      </c>
      <c r="C17" s="70" t="s">
        <v>33</v>
      </c>
      <c r="D17" s="70" t="s">
        <v>79</v>
      </c>
      <c r="E17" s="70" t="s">
        <v>139</v>
      </c>
      <c r="F17" s="70" t="s">
        <v>91</v>
      </c>
      <c r="G17" s="70" t="s">
        <v>167</v>
      </c>
      <c r="H17" s="12"/>
      <c r="I17" s="12"/>
      <c r="J17" s="12" t="s">
        <v>8</v>
      </c>
      <c r="K17" s="12" t="str">
        <f t="shared" si="0"/>
        <v>警</v>
      </c>
      <c r="L17" s="24">
        <v>0</v>
      </c>
      <c r="M17" s="15" t="s">
        <v>15</v>
      </c>
    </row>
    <row r="18" spans="2:13" x14ac:dyDescent="0.45">
      <c r="B18" s="68">
        <v>107.5</v>
      </c>
      <c r="C18" s="70" t="s">
        <v>33</v>
      </c>
      <c r="D18" s="70" t="s">
        <v>92</v>
      </c>
      <c r="E18" s="70" t="s">
        <v>139</v>
      </c>
      <c r="F18" s="70" t="s">
        <v>106</v>
      </c>
      <c r="G18" s="70" t="s">
        <v>107</v>
      </c>
      <c r="H18" s="12"/>
      <c r="I18" s="12"/>
      <c r="J18" s="12" t="s">
        <v>8</v>
      </c>
      <c r="K18" s="12" t="str">
        <f t="shared" si="0"/>
        <v>警</v>
      </c>
      <c r="L18" s="24">
        <v>0</v>
      </c>
      <c r="M18" s="15" t="s">
        <v>15</v>
      </c>
    </row>
    <row r="19" spans="2:13" x14ac:dyDescent="0.45">
      <c r="B19" s="68">
        <v>108.2</v>
      </c>
      <c r="C19" s="70" t="s">
        <v>33</v>
      </c>
      <c r="D19" s="70" t="s">
        <v>92</v>
      </c>
      <c r="E19" s="70" t="s">
        <v>139</v>
      </c>
      <c r="F19" s="70" t="s">
        <v>93</v>
      </c>
      <c r="G19" s="70" t="s">
        <v>150</v>
      </c>
      <c r="H19" s="12"/>
      <c r="I19" s="12"/>
      <c r="J19" s="12" t="s">
        <v>8</v>
      </c>
      <c r="K19" s="12" t="str">
        <f t="shared" si="0"/>
        <v>警</v>
      </c>
      <c r="L19" s="24">
        <v>0</v>
      </c>
      <c r="M19" s="15" t="s">
        <v>15</v>
      </c>
    </row>
    <row r="20" spans="2:13" x14ac:dyDescent="0.45">
      <c r="B20" s="68">
        <v>108.9</v>
      </c>
      <c r="C20" s="70" t="s">
        <v>33</v>
      </c>
      <c r="D20" s="70" t="s">
        <v>92</v>
      </c>
      <c r="E20" s="70" t="s">
        <v>139</v>
      </c>
      <c r="F20" s="70" t="s">
        <v>93</v>
      </c>
      <c r="G20" s="70" t="s">
        <v>94</v>
      </c>
      <c r="H20" s="12"/>
      <c r="I20" s="12"/>
      <c r="J20" s="12" t="s">
        <v>8</v>
      </c>
      <c r="K20" s="12" t="str">
        <f>IF(L20&lt;=30%,"警",IF(L20&lt;=69%,"注",IF(L20&gt;=70%,"安","　")))</f>
        <v>警</v>
      </c>
      <c r="L20" s="24">
        <v>0</v>
      </c>
      <c r="M20" s="15" t="s">
        <v>15</v>
      </c>
    </row>
    <row r="21" spans="2:13" x14ac:dyDescent="0.45">
      <c r="B21" s="68">
        <v>109.6</v>
      </c>
      <c r="C21" s="71" t="s">
        <v>33</v>
      </c>
      <c r="D21" s="71" t="s">
        <v>83</v>
      </c>
      <c r="E21" s="71" t="s">
        <v>139</v>
      </c>
      <c r="F21" s="71" t="s">
        <v>86</v>
      </c>
      <c r="G21" s="71" t="s">
        <v>168</v>
      </c>
      <c r="H21" s="12"/>
      <c r="I21" s="12"/>
      <c r="J21" s="12" t="s">
        <v>8</v>
      </c>
      <c r="K21" s="12" t="str">
        <f t="shared" si="0"/>
        <v>警</v>
      </c>
      <c r="L21" s="24">
        <v>0</v>
      </c>
      <c r="M21" s="15" t="s">
        <v>15</v>
      </c>
    </row>
    <row r="22" spans="2:13" x14ac:dyDescent="0.45">
      <c r="B22" s="68">
        <v>110.3</v>
      </c>
      <c r="C22" s="71" t="s">
        <v>33</v>
      </c>
      <c r="D22" s="71" t="s">
        <v>83</v>
      </c>
      <c r="E22" s="71" t="s">
        <v>139</v>
      </c>
      <c r="F22" s="71" t="s">
        <v>152</v>
      </c>
      <c r="G22" s="71" t="s">
        <v>149</v>
      </c>
      <c r="H22" s="12"/>
      <c r="I22" s="12"/>
      <c r="J22" s="12" t="s">
        <v>8</v>
      </c>
      <c r="K22" s="12" t="str">
        <f>IF(L22&lt;=30%,"警",IF(L22&lt;=69%,"注",IF(L22&gt;=70%,"安","　")))</f>
        <v>警</v>
      </c>
      <c r="L22" s="24">
        <v>0</v>
      </c>
      <c r="M22" s="15" t="s">
        <v>15</v>
      </c>
    </row>
    <row r="23" spans="2:13" x14ac:dyDescent="0.45">
      <c r="B23" s="68">
        <v>111</v>
      </c>
      <c r="C23" s="71" t="s">
        <v>33</v>
      </c>
      <c r="D23" s="71" t="s">
        <v>83</v>
      </c>
      <c r="E23" s="71" t="s">
        <v>139</v>
      </c>
      <c r="F23" s="71" t="s">
        <v>153</v>
      </c>
      <c r="G23" s="71" t="s">
        <v>154</v>
      </c>
      <c r="H23" s="12"/>
      <c r="I23" s="12"/>
      <c r="J23" s="12" t="s">
        <v>8</v>
      </c>
      <c r="K23" s="12" t="str">
        <f>IF(L23&lt;=30%,"警",IF(L23&lt;=69%,"注",IF(L23&gt;=70%,"安","　")))</f>
        <v>警</v>
      </c>
      <c r="L23" s="24">
        <v>0</v>
      </c>
      <c r="M23" s="15" t="s">
        <v>15</v>
      </c>
    </row>
    <row r="24" spans="2:13" x14ac:dyDescent="0.45">
      <c r="B24" s="68">
        <v>111.7</v>
      </c>
      <c r="C24" s="71" t="s">
        <v>33</v>
      </c>
      <c r="D24" s="71" t="s">
        <v>83</v>
      </c>
      <c r="E24" s="71" t="s">
        <v>139</v>
      </c>
      <c r="F24" s="71" t="s">
        <v>138</v>
      </c>
      <c r="G24" s="71" t="s">
        <v>89</v>
      </c>
      <c r="H24" s="12"/>
      <c r="I24" s="12"/>
      <c r="J24" s="12" t="s">
        <v>8</v>
      </c>
      <c r="K24" s="12" t="str">
        <f>IF(L24&lt;=30%,"警",IF(L24&lt;=69%,"注",IF(L24&gt;=70%,"安","　")))</f>
        <v>警</v>
      </c>
      <c r="L24" s="24">
        <v>0</v>
      </c>
      <c r="M24" s="15" t="s">
        <v>15</v>
      </c>
    </row>
    <row r="25" spans="2:13" x14ac:dyDescent="0.45">
      <c r="B25" s="68">
        <v>112.4</v>
      </c>
      <c r="C25" s="71" t="s">
        <v>33</v>
      </c>
      <c r="D25" s="71" t="s">
        <v>83</v>
      </c>
      <c r="E25" s="71" t="s">
        <v>139</v>
      </c>
      <c r="F25" s="71" t="s">
        <v>134</v>
      </c>
      <c r="G25" s="71" t="s">
        <v>88</v>
      </c>
      <c r="H25" s="12"/>
      <c r="I25" s="12"/>
      <c r="J25" s="12" t="s">
        <v>8</v>
      </c>
      <c r="K25" s="12" t="str">
        <f t="shared" ref="K25:K34" si="1">IF(L25&lt;=30%,"警",IF(L25&lt;=69%,"注",IF(L25&gt;=70%,"安","　")))</f>
        <v>警</v>
      </c>
      <c r="L25" s="24">
        <v>0</v>
      </c>
      <c r="M25" s="15" t="s">
        <v>15</v>
      </c>
    </row>
    <row r="26" spans="2:13" x14ac:dyDescent="0.45">
      <c r="B26" s="68">
        <v>113.1</v>
      </c>
      <c r="C26" s="71" t="s">
        <v>33</v>
      </c>
      <c r="D26" s="71" t="s">
        <v>83</v>
      </c>
      <c r="E26" s="71" t="s">
        <v>139</v>
      </c>
      <c r="F26" s="71" t="s">
        <v>90</v>
      </c>
      <c r="G26" s="71" t="s">
        <v>169</v>
      </c>
      <c r="H26" s="12"/>
      <c r="I26" s="12"/>
      <c r="J26" s="12" t="s">
        <v>8</v>
      </c>
      <c r="K26" s="12" t="str">
        <f t="shared" si="1"/>
        <v>警</v>
      </c>
      <c r="L26" s="24">
        <v>0</v>
      </c>
      <c r="M26" s="15" t="s">
        <v>15</v>
      </c>
    </row>
    <row r="27" spans="2:13" x14ac:dyDescent="0.45">
      <c r="B27" s="68">
        <v>113.8</v>
      </c>
      <c r="C27" s="94" t="s">
        <v>33</v>
      </c>
      <c r="D27" s="94" t="s">
        <v>170</v>
      </c>
      <c r="E27" s="94" t="s">
        <v>139</v>
      </c>
      <c r="F27" s="94" t="s">
        <v>91</v>
      </c>
      <c r="G27" s="94" t="s">
        <v>149</v>
      </c>
      <c r="H27" s="12"/>
      <c r="I27" s="12"/>
      <c r="J27" s="12" t="s">
        <v>8</v>
      </c>
      <c r="K27" s="12" t="str">
        <f t="shared" si="1"/>
        <v>警</v>
      </c>
      <c r="L27" s="24">
        <v>0</v>
      </c>
      <c r="M27" s="15" t="s">
        <v>15</v>
      </c>
    </row>
    <row r="28" spans="2:13" x14ac:dyDescent="0.45">
      <c r="B28" s="68">
        <v>114.5</v>
      </c>
      <c r="C28" s="94" t="s">
        <v>33</v>
      </c>
      <c r="D28" s="94" t="s">
        <v>170</v>
      </c>
      <c r="E28" s="94" t="s">
        <v>139</v>
      </c>
      <c r="F28" s="94" t="s">
        <v>93</v>
      </c>
      <c r="G28" s="94" t="s">
        <v>151</v>
      </c>
      <c r="H28" s="12"/>
      <c r="I28" s="12"/>
      <c r="J28" s="12" t="s">
        <v>8</v>
      </c>
      <c r="K28" s="12" t="str">
        <f t="shared" si="1"/>
        <v>警</v>
      </c>
      <c r="L28" s="24">
        <v>0</v>
      </c>
      <c r="M28" s="15" t="s">
        <v>15</v>
      </c>
    </row>
    <row r="29" spans="2:13" x14ac:dyDescent="0.45">
      <c r="B29" s="68">
        <v>115.2</v>
      </c>
      <c r="C29" s="94" t="s">
        <v>33</v>
      </c>
      <c r="D29" s="94" t="s">
        <v>170</v>
      </c>
      <c r="E29" s="94" t="s">
        <v>139</v>
      </c>
      <c r="F29" s="94" t="s">
        <v>171</v>
      </c>
      <c r="G29" s="94" t="s">
        <v>88</v>
      </c>
      <c r="H29" s="12"/>
      <c r="I29" s="12"/>
      <c r="J29" s="12" t="s">
        <v>8</v>
      </c>
      <c r="K29" s="12" t="str">
        <f t="shared" si="1"/>
        <v>警</v>
      </c>
      <c r="L29" s="24">
        <v>0</v>
      </c>
      <c r="M29" s="15" t="s">
        <v>15</v>
      </c>
    </row>
    <row r="30" spans="2:13" x14ac:dyDescent="0.45">
      <c r="B30" s="68">
        <v>115.9</v>
      </c>
      <c r="C30" s="95" t="s">
        <v>33</v>
      </c>
      <c r="D30" s="95" t="s">
        <v>81</v>
      </c>
      <c r="E30" s="95" t="s">
        <v>139</v>
      </c>
      <c r="F30" s="95" t="s">
        <v>91</v>
      </c>
      <c r="G30" s="95" t="s">
        <v>149</v>
      </c>
      <c r="H30" s="12"/>
      <c r="I30" s="12"/>
      <c r="J30" s="12" t="s">
        <v>8</v>
      </c>
      <c r="K30" s="12" t="str">
        <f t="shared" si="1"/>
        <v>警</v>
      </c>
      <c r="L30" s="24">
        <v>0</v>
      </c>
      <c r="M30" s="15" t="s">
        <v>15</v>
      </c>
    </row>
    <row r="31" spans="2:13" x14ac:dyDescent="0.45">
      <c r="B31" s="68">
        <v>116.6</v>
      </c>
      <c r="C31" s="95" t="s">
        <v>33</v>
      </c>
      <c r="D31" s="95" t="s">
        <v>81</v>
      </c>
      <c r="E31" s="95" t="s">
        <v>139</v>
      </c>
      <c r="F31" s="95" t="s">
        <v>93</v>
      </c>
      <c r="G31" s="95" t="s">
        <v>151</v>
      </c>
      <c r="H31" s="12"/>
      <c r="I31" s="12"/>
      <c r="J31" s="12" t="s">
        <v>8</v>
      </c>
      <c r="K31" s="12" t="str">
        <f t="shared" si="1"/>
        <v>警</v>
      </c>
      <c r="L31" s="24">
        <v>0</v>
      </c>
      <c r="M31" s="15" t="s">
        <v>15</v>
      </c>
    </row>
    <row r="32" spans="2:13" x14ac:dyDescent="0.45">
      <c r="B32" s="68">
        <v>117.3</v>
      </c>
      <c r="C32" s="95" t="s">
        <v>33</v>
      </c>
      <c r="D32" s="95" t="s">
        <v>81</v>
      </c>
      <c r="E32" s="95" t="s">
        <v>139</v>
      </c>
      <c r="F32" s="95" t="s">
        <v>171</v>
      </c>
      <c r="G32" s="95" t="s">
        <v>88</v>
      </c>
      <c r="H32" s="12"/>
      <c r="I32" s="12"/>
      <c r="J32" s="12" t="s">
        <v>8</v>
      </c>
      <c r="K32" s="12" t="str">
        <f t="shared" si="1"/>
        <v>警</v>
      </c>
      <c r="L32" s="24">
        <v>0</v>
      </c>
      <c r="M32" s="15" t="s">
        <v>15</v>
      </c>
    </row>
    <row r="33" spans="2:13" x14ac:dyDescent="0.45">
      <c r="B33" s="68">
        <v>118</v>
      </c>
      <c r="C33" s="93" t="s">
        <v>33</v>
      </c>
      <c r="D33" s="93" t="s">
        <v>172</v>
      </c>
      <c r="E33" s="93" t="s">
        <v>139</v>
      </c>
      <c r="F33" s="93" t="s">
        <v>91</v>
      </c>
      <c r="G33" s="93" t="s">
        <v>149</v>
      </c>
      <c r="H33" s="12"/>
      <c r="I33" s="12"/>
      <c r="J33" s="12" t="s">
        <v>8</v>
      </c>
      <c r="K33" s="12" t="str">
        <f t="shared" si="1"/>
        <v>警</v>
      </c>
      <c r="L33" s="24">
        <v>0</v>
      </c>
      <c r="M33" s="15" t="s">
        <v>15</v>
      </c>
    </row>
    <row r="34" spans="2:13" x14ac:dyDescent="0.45">
      <c r="B34" s="68">
        <v>118.7</v>
      </c>
      <c r="C34" s="93" t="s">
        <v>33</v>
      </c>
      <c r="D34" s="93" t="s">
        <v>172</v>
      </c>
      <c r="E34" s="93" t="s">
        <v>139</v>
      </c>
      <c r="F34" s="93" t="s">
        <v>93</v>
      </c>
      <c r="G34" s="93" t="s">
        <v>151</v>
      </c>
      <c r="H34" s="12"/>
      <c r="I34" s="12"/>
      <c r="J34" s="12" t="s">
        <v>8</v>
      </c>
      <c r="K34" s="12" t="str">
        <f t="shared" si="1"/>
        <v>警</v>
      </c>
      <c r="L34" s="24">
        <v>0</v>
      </c>
      <c r="M34" s="15" t="s">
        <v>15</v>
      </c>
    </row>
    <row r="35" spans="2:13" x14ac:dyDescent="0.45">
      <c r="B35" s="68">
        <v>119.4</v>
      </c>
      <c r="C35" s="93" t="s">
        <v>33</v>
      </c>
      <c r="D35" s="93" t="s">
        <v>172</v>
      </c>
      <c r="E35" s="93" t="s">
        <v>139</v>
      </c>
      <c r="F35" s="93" t="s">
        <v>171</v>
      </c>
      <c r="G35" s="93" t="s">
        <v>88</v>
      </c>
      <c r="H35" s="12"/>
      <c r="I35" s="12"/>
      <c r="J35" s="12" t="s">
        <v>8</v>
      </c>
      <c r="K35" s="12" t="str">
        <f>IF(L35&lt;=30%,"警",IF(L35&lt;=69%,"注",IF(L35&gt;=70%,"安","　")))</f>
        <v>警</v>
      </c>
      <c r="L35" s="24">
        <v>0</v>
      </c>
      <c r="M35" s="15" t="s">
        <v>15</v>
      </c>
    </row>
    <row r="36" spans="2:13" x14ac:dyDescent="0.45">
      <c r="B36" s="152" t="s">
        <v>177</v>
      </c>
      <c r="C36" s="153"/>
      <c r="D36" s="153"/>
      <c r="E36" s="153"/>
      <c r="F36" s="153"/>
      <c r="G36" s="153"/>
      <c r="H36" s="153"/>
      <c r="I36" s="153"/>
      <c r="J36" s="153"/>
      <c r="K36" s="153"/>
      <c r="L36" s="153"/>
      <c r="M36" s="155"/>
    </row>
    <row r="37" spans="2:13" x14ac:dyDescent="0.45">
      <c r="B37" s="90">
        <v>101</v>
      </c>
      <c r="C37" s="91" t="s">
        <v>33</v>
      </c>
      <c r="D37" s="91" t="s">
        <v>43</v>
      </c>
      <c r="E37" s="91" t="s">
        <v>179</v>
      </c>
      <c r="F37" s="91" t="s">
        <v>91</v>
      </c>
      <c r="G37" s="91"/>
      <c r="H37" s="12"/>
      <c r="I37" s="12"/>
      <c r="J37" s="12" t="s">
        <v>8</v>
      </c>
      <c r="K37" s="12" t="str">
        <f>IF(L37&lt;=30%,"警",IF(L37&lt;=69%,"注",IF(L37&gt;=70%,"安","　")))</f>
        <v>警</v>
      </c>
      <c r="L37" s="24">
        <v>0</v>
      </c>
      <c r="M37" s="15" t="s">
        <v>15</v>
      </c>
    </row>
    <row r="38" spans="2:13" x14ac:dyDescent="0.45">
      <c r="B38" s="68">
        <v>102</v>
      </c>
      <c r="C38" s="69" t="s">
        <v>33</v>
      </c>
      <c r="D38" s="69" t="s">
        <v>155</v>
      </c>
      <c r="E38" s="69" t="s">
        <v>178</v>
      </c>
      <c r="F38" s="69" t="s">
        <v>93</v>
      </c>
      <c r="G38" s="69"/>
      <c r="H38" s="12"/>
      <c r="I38" s="12"/>
      <c r="J38" s="12" t="s">
        <v>8</v>
      </c>
      <c r="K38" s="12" t="str">
        <f>IF(L38&lt;=30%,"警",IF(L38&lt;=69%,"注",IF(L38&gt;=70%,"安","　")))</f>
        <v>警</v>
      </c>
      <c r="L38" s="24">
        <v>0</v>
      </c>
      <c r="M38" s="15" t="s">
        <v>15</v>
      </c>
    </row>
    <row r="39" spans="2:13" x14ac:dyDescent="0.45">
      <c r="B39" s="68">
        <v>103</v>
      </c>
      <c r="C39" s="69" t="s">
        <v>33</v>
      </c>
      <c r="D39" s="69" t="s">
        <v>155</v>
      </c>
      <c r="E39" s="69" t="s">
        <v>178</v>
      </c>
      <c r="F39" s="69" t="s">
        <v>91</v>
      </c>
      <c r="G39" s="69"/>
      <c r="H39" s="12"/>
      <c r="I39" s="12"/>
      <c r="J39" s="12" t="s">
        <v>8</v>
      </c>
      <c r="K39" s="12" t="str">
        <f>IF(L39&lt;=30%,"警",IF(L39&lt;=69%,"注",IF(L39&gt;=70%,"安","　")))</f>
        <v>警</v>
      </c>
      <c r="L39" s="24">
        <v>0</v>
      </c>
      <c r="M39" s="15" t="s">
        <v>15</v>
      </c>
    </row>
    <row r="40" spans="2:13" x14ac:dyDescent="0.45">
      <c r="B40" s="68">
        <v>103</v>
      </c>
      <c r="C40" s="69" t="s">
        <v>33</v>
      </c>
      <c r="D40" s="69" t="s">
        <v>155</v>
      </c>
      <c r="E40" s="69" t="s">
        <v>180</v>
      </c>
      <c r="F40" s="69" t="s">
        <v>95</v>
      </c>
      <c r="G40" s="69"/>
      <c r="H40" s="12"/>
      <c r="I40" s="12"/>
      <c r="J40" s="12" t="s">
        <v>8</v>
      </c>
      <c r="K40" s="12" t="str">
        <f t="shared" ref="K40:K49" si="2">IF(L40&lt;=30%,"警",IF(L40&lt;=69%,"注",IF(L40&gt;=70%,"安","　")))</f>
        <v>警</v>
      </c>
      <c r="L40" s="24">
        <v>0</v>
      </c>
      <c r="M40" s="15" t="s">
        <v>15</v>
      </c>
    </row>
    <row r="41" spans="2:13" x14ac:dyDescent="0.45">
      <c r="B41" s="68">
        <v>104</v>
      </c>
      <c r="C41" s="89" t="s">
        <v>33</v>
      </c>
      <c r="D41" s="89" t="s">
        <v>161</v>
      </c>
      <c r="E41" s="89" t="s">
        <v>178</v>
      </c>
      <c r="F41" s="89" t="s">
        <v>93</v>
      </c>
      <c r="G41" s="89"/>
      <c r="H41" s="12"/>
      <c r="I41" s="12"/>
      <c r="J41" s="12" t="s">
        <v>8</v>
      </c>
      <c r="K41" s="12" t="str">
        <f t="shared" si="2"/>
        <v>警</v>
      </c>
      <c r="L41" s="24">
        <v>0</v>
      </c>
      <c r="M41" s="15" t="s">
        <v>15</v>
      </c>
    </row>
    <row r="42" spans="2:13" x14ac:dyDescent="0.45">
      <c r="B42" s="68">
        <v>104.7</v>
      </c>
      <c r="C42" s="89" t="s">
        <v>33</v>
      </c>
      <c r="D42" s="89" t="s">
        <v>161</v>
      </c>
      <c r="E42" s="89" t="s">
        <v>178</v>
      </c>
      <c r="F42" s="89" t="s">
        <v>91</v>
      </c>
      <c r="G42" s="89"/>
      <c r="H42" s="12"/>
      <c r="I42" s="12"/>
      <c r="J42" s="12" t="s">
        <v>8</v>
      </c>
      <c r="K42" s="12" t="str">
        <f t="shared" si="2"/>
        <v>警</v>
      </c>
      <c r="L42" s="24">
        <v>0</v>
      </c>
      <c r="M42" s="15" t="s">
        <v>15</v>
      </c>
    </row>
    <row r="43" spans="2:13" x14ac:dyDescent="0.45">
      <c r="B43" s="68">
        <v>105.4</v>
      </c>
      <c r="C43" s="89" t="s">
        <v>33</v>
      </c>
      <c r="D43" s="89" t="s">
        <v>161</v>
      </c>
      <c r="E43" s="89" t="s">
        <v>180</v>
      </c>
      <c r="F43" s="89" t="s">
        <v>163</v>
      </c>
      <c r="G43" s="89"/>
      <c r="H43" s="12"/>
      <c r="I43" s="12"/>
      <c r="J43" s="12" t="s">
        <v>8</v>
      </c>
      <c r="K43" s="12" t="str">
        <f t="shared" si="2"/>
        <v>警</v>
      </c>
      <c r="L43" s="24">
        <v>0</v>
      </c>
      <c r="M43" s="15" t="s">
        <v>15</v>
      </c>
    </row>
    <row r="44" spans="2:13" x14ac:dyDescent="0.45">
      <c r="B44" s="68">
        <v>106.1</v>
      </c>
      <c r="C44" s="89" t="s">
        <v>33</v>
      </c>
      <c r="D44" s="89" t="s">
        <v>161</v>
      </c>
      <c r="E44" s="89" t="s">
        <v>180</v>
      </c>
      <c r="F44" s="89" t="s">
        <v>164</v>
      </c>
      <c r="G44" s="89"/>
      <c r="H44" s="12"/>
      <c r="I44" s="12"/>
      <c r="J44" s="12" t="s">
        <v>8</v>
      </c>
      <c r="K44" s="12" t="str">
        <f t="shared" si="2"/>
        <v>警</v>
      </c>
      <c r="L44" s="24">
        <v>0</v>
      </c>
      <c r="M44" s="15" t="s">
        <v>15</v>
      </c>
    </row>
    <row r="45" spans="2:13" x14ac:dyDescent="0.45">
      <c r="B45" s="68">
        <v>106.8</v>
      </c>
      <c r="C45" s="70" t="s">
        <v>33</v>
      </c>
      <c r="D45" s="70" t="s">
        <v>79</v>
      </c>
      <c r="E45" s="70" t="s">
        <v>178</v>
      </c>
      <c r="F45" s="70" t="s">
        <v>91</v>
      </c>
      <c r="G45" s="70"/>
      <c r="H45" s="12"/>
      <c r="I45" s="12"/>
      <c r="J45" s="12" t="s">
        <v>8</v>
      </c>
      <c r="K45" s="12" t="str">
        <f t="shared" si="2"/>
        <v>警</v>
      </c>
      <c r="L45" s="24">
        <v>0</v>
      </c>
      <c r="M45" s="15" t="s">
        <v>15</v>
      </c>
    </row>
    <row r="46" spans="2:13" x14ac:dyDescent="0.45">
      <c r="B46" s="68">
        <v>107.5</v>
      </c>
      <c r="C46" s="70" t="s">
        <v>33</v>
      </c>
      <c r="D46" s="70" t="s">
        <v>79</v>
      </c>
      <c r="E46" s="70" t="s">
        <v>181</v>
      </c>
      <c r="F46" s="70" t="s">
        <v>95</v>
      </c>
      <c r="G46" s="70"/>
      <c r="H46" s="12"/>
      <c r="I46" s="12"/>
      <c r="J46" s="12" t="s">
        <v>8</v>
      </c>
      <c r="K46" s="12" t="str">
        <f t="shared" si="2"/>
        <v>警</v>
      </c>
      <c r="L46" s="24">
        <v>0</v>
      </c>
      <c r="M46" s="15" t="s">
        <v>15</v>
      </c>
    </row>
    <row r="47" spans="2:13" x14ac:dyDescent="0.45">
      <c r="B47" s="68">
        <v>108.2</v>
      </c>
      <c r="C47" s="70" t="s">
        <v>33</v>
      </c>
      <c r="D47" s="70" t="s">
        <v>79</v>
      </c>
      <c r="E47" s="70" t="s">
        <v>182</v>
      </c>
      <c r="F47" s="70" t="s">
        <v>93</v>
      </c>
      <c r="G47" s="70"/>
      <c r="H47" s="12"/>
      <c r="I47" s="12"/>
      <c r="J47" s="12" t="s">
        <v>8</v>
      </c>
      <c r="K47" s="12" t="str">
        <f t="shared" si="2"/>
        <v>警</v>
      </c>
      <c r="L47" s="24">
        <v>0</v>
      </c>
      <c r="M47" s="15" t="s">
        <v>15</v>
      </c>
    </row>
    <row r="48" spans="2:13" x14ac:dyDescent="0.45">
      <c r="B48" s="68">
        <v>108.9</v>
      </c>
      <c r="C48" s="70" t="s">
        <v>33</v>
      </c>
      <c r="D48" s="70" t="s">
        <v>79</v>
      </c>
      <c r="E48" s="70" t="s">
        <v>183</v>
      </c>
      <c r="F48" s="70" t="s">
        <v>93</v>
      </c>
      <c r="G48" s="70"/>
      <c r="H48" s="12"/>
      <c r="I48" s="12"/>
      <c r="J48" s="12" t="s">
        <v>8</v>
      </c>
      <c r="K48" s="12" t="str">
        <f t="shared" si="2"/>
        <v>警</v>
      </c>
      <c r="L48" s="24">
        <v>0</v>
      </c>
      <c r="M48" s="15" t="s">
        <v>15</v>
      </c>
    </row>
    <row r="49" spans="2:13" x14ac:dyDescent="0.45">
      <c r="B49" s="68">
        <v>109.6</v>
      </c>
      <c r="C49" s="71" t="s">
        <v>33</v>
      </c>
      <c r="D49" s="71" t="s">
        <v>83</v>
      </c>
      <c r="E49" s="71" t="s">
        <v>178</v>
      </c>
      <c r="F49" s="71" t="s">
        <v>86</v>
      </c>
      <c r="G49" s="71"/>
      <c r="H49" s="12"/>
      <c r="I49" s="12"/>
      <c r="J49" s="12" t="s">
        <v>8</v>
      </c>
      <c r="K49" s="12" t="str">
        <f t="shared" si="2"/>
        <v>警</v>
      </c>
      <c r="L49" s="24">
        <v>0</v>
      </c>
      <c r="M49" s="15" t="s">
        <v>15</v>
      </c>
    </row>
    <row r="50" spans="2:13" x14ac:dyDescent="0.45">
      <c r="B50" s="68">
        <v>110.3</v>
      </c>
      <c r="C50" s="71" t="s">
        <v>33</v>
      </c>
      <c r="D50" s="71" t="s">
        <v>83</v>
      </c>
      <c r="E50" s="71" t="s">
        <v>184</v>
      </c>
      <c r="F50" s="71" t="s">
        <v>152</v>
      </c>
      <c r="G50" s="71"/>
      <c r="H50" s="12"/>
      <c r="I50" s="12"/>
      <c r="J50" s="12" t="s">
        <v>8</v>
      </c>
      <c r="K50" s="12" t="str">
        <f>IF(L50&lt;=30%,"警",IF(L50&lt;=69%,"注",IF(L50&gt;=70%,"安","　")))</f>
        <v>警</v>
      </c>
      <c r="L50" s="24">
        <v>0</v>
      </c>
      <c r="M50" s="15" t="s">
        <v>15</v>
      </c>
    </row>
    <row r="51" spans="2:13" x14ac:dyDescent="0.45">
      <c r="B51" s="68">
        <v>111</v>
      </c>
      <c r="C51" s="71" t="s">
        <v>33</v>
      </c>
      <c r="D51" s="71" t="s">
        <v>83</v>
      </c>
      <c r="E51" s="71" t="s">
        <v>178</v>
      </c>
      <c r="F51" s="71" t="s">
        <v>153</v>
      </c>
      <c r="G51" s="71"/>
      <c r="H51" s="12"/>
      <c r="I51" s="12"/>
      <c r="J51" s="12" t="s">
        <v>8</v>
      </c>
      <c r="K51" s="12" t="str">
        <f>IF(L51&lt;=30%,"警",IF(L51&lt;=69%,"注",IF(L51&gt;=70%,"安","　")))</f>
        <v>警</v>
      </c>
      <c r="L51" s="24">
        <v>0</v>
      </c>
      <c r="M51" s="15" t="s">
        <v>15</v>
      </c>
    </row>
    <row r="52" spans="2:13" x14ac:dyDescent="0.45">
      <c r="B52" s="68">
        <v>111.7</v>
      </c>
      <c r="C52" s="71" t="s">
        <v>33</v>
      </c>
      <c r="D52" s="71" t="s">
        <v>83</v>
      </c>
      <c r="E52" s="71" t="s">
        <v>178</v>
      </c>
      <c r="F52" s="71" t="s">
        <v>138</v>
      </c>
      <c r="G52" s="71"/>
      <c r="H52" s="12"/>
      <c r="I52" s="12"/>
      <c r="J52" s="12" t="s">
        <v>8</v>
      </c>
      <c r="K52" s="12" t="str">
        <f>IF(L52&lt;=30%,"警",IF(L52&lt;=69%,"注",IF(L52&gt;=70%,"安","　")))</f>
        <v>警</v>
      </c>
      <c r="L52" s="24">
        <v>0</v>
      </c>
      <c r="M52" s="15" t="s">
        <v>15</v>
      </c>
    </row>
    <row r="53" spans="2:13" x14ac:dyDescent="0.45">
      <c r="B53" s="68">
        <v>112.4</v>
      </c>
      <c r="C53" s="71" t="s">
        <v>33</v>
      </c>
      <c r="D53" s="71" t="s">
        <v>83</v>
      </c>
      <c r="E53" s="71" t="s">
        <v>178</v>
      </c>
      <c r="F53" s="71" t="s">
        <v>134</v>
      </c>
      <c r="G53" s="71"/>
      <c r="H53" s="12"/>
      <c r="I53" s="12"/>
      <c r="J53" s="12" t="s">
        <v>8</v>
      </c>
      <c r="K53" s="12" t="str">
        <f t="shared" ref="K53:K63" si="3">IF(L53&lt;=30%,"警",IF(L53&lt;=69%,"注",IF(L53&gt;=70%,"安","　")))</f>
        <v>警</v>
      </c>
      <c r="L53" s="24">
        <v>0</v>
      </c>
      <c r="M53" s="15" t="s">
        <v>15</v>
      </c>
    </row>
    <row r="54" spans="2:13" x14ac:dyDescent="0.45">
      <c r="B54" s="68">
        <v>113.1</v>
      </c>
      <c r="C54" s="71" t="s">
        <v>33</v>
      </c>
      <c r="D54" s="71" t="s">
        <v>83</v>
      </c>
      <c r="E54" s="71" t="s">
        <v>185</v>
      </c>
      <c r="F54" s="71" t="s">
        <v>90</v>
      </c>
      <c r="G54" s="71"/>
      <c r="H54" s="12"/>
      <c r="I54" s="12"/>
      <c r="J54" s="12" t="s">
        <v>8</v>
      </c>
      <c r="K54" s="12" t="str">
        <f t="shared" si="3"/>
        <v>警</v>
      </c>
      <c r="L54" s="24">
        <v>0</v>
      </c>
      <c r="M54" s="15" t="s">
        <v>15</v>
      </c>
    </row>
    <row r="55" spans="2:13" x14ac:dyDescent="0.45">
      <c r="B55" s="68">
        <v>113.8</v>
      </c>
      <c r="C55" s="94" t="s">
        <v>33</v>
      </c>
      <c r="D55" s="94" t="s">
        <v>90</v>
      </c>
      <c r="E55" s="94" t="s">
        <v>178</v>
      </c>
      <c r="F55" s="94" t="s">
        <v>91</v>
      </c>
      <c r="G55" s="94"/>
      <c r="H55" s="12"/>
      <c r="I55" s="12"/>
      <c r="J55" s="12" t="s">
        <v>8</v>
      </c>
      <c r="K55" s="12" t="str">
        <f t="shared" si="3"/>
        <v>警</v>
      </c>
      <c r="L55" s="24">
        <v>0</v>
      </c>
      <c r="M55" s="15" t="s">
        <v>15</v>
      </c>
    </row>
    <row r="56" spans="2:13" x14ac:dyDescent="0.45">
      <c r="B56" s="68">
        <v>114.5</v>
      </c>
      <c r="C56" s="94" t="s">
        <v>33</v>
      </c>
      <c r="D56" s="94" t="s">
        <v>90</v>
      </c>
      <c r="E56" s="94" t="s">
        <v>178</v>
      </c>
      <c r="F56" s="94" t="s">
        <v>93</v>
      </c>
      <c r="G56" s="94"/>
      <c r="H56" s="12"/>
      <c r="I56" s="12"/>
      <c r="J56" s="12" t="s">
        <v>8</v>
      </c>
      <c r="K56" s="12" t="str">
        <f t="shared" si="3"/>
        <v>警</v>
      </c>
      <c r="L56" s="24">
        <v>0</v>
      </c>
      <c r="M56" s="15" t="s">
        <v>15</v>
      </c>
    </row>
    <row r="57" spans="2:13" x14ac:dyDescent="0.45">
      <c r="B57" s="68">
        <v>115.2</v>
      </c>
      <c r="C57" s="94" t="s">
        <v>33</v>
      </c>
      <c r="D57" s="94" t="s">
        <v>90</v>
      </c>
      <c r="E57" s="94" t="s">
        <v>178</v>
      </c>
      <c r="F57" s="94" t="s">
        <v>171</v>
      </c>
      <c r="G57" s="94"/>
      <c r="H57" s="12"/>
      <c r="I57" s="12"/>
      <c r="J57" s="12" t="s">
        <v>8</v>
      </c>
      <c r="K57" s="12" t="str">
        <f t="shared" si="3"/>
        <v>警</v>
      </c>
      <c r="L57" s="24">
        <v>0</v>
      </c>
      <c r="M57" s="15" t="s">
        <v>15</v>
      </c>
    </row>
    <row r="58" spans="2:13" x14ac:dyDescent="0.45">
      <c r="B58" s="68">
        <v>115.9</v>
      </c>
      <c r="C58" s="95" t="s">
        <v>33</v>
      </c>
      <c r="D58" s="95" t="s">
        <v>81</v>
      </c>
      <c r="E58" s="95" t="s">
        <v>178</v>
      </c>
      <c r="F58" s="95" t="s">
        <v>91</v>
      </c>
      <c r="G58" s="95"/>
      <c r="H58" s="12"/>
      <c r="I58" s="12"/>
      <c r="J58" s="12" t="s">
        <v>8</v>
      </c>
      <c r="K58" s="12" t="str">
        <f t="shared" si="3"/>
        <v>警</v>
      </c>
      <c r="L58" s="24">
        <v>0</v>
      </c>
      <c r="M58" s="15" t="s">
        <v>15</v>
      </c>
    </row>
    <row r="59" spans="2:13" x14ac:dyDescent="0.45">
      <c r="B59" s="68">
        <v>116.6</v>
      </c>
      <c r="C59" s="95" t="s">
        <v>33</v>
      </c>
      <c r="D59" s="95" t="s">
        <v>81</v>
      </c>
      <c r="E59" s="95" t="s">
        <v>178</v>
      </c>
      <c r="F59" s="95" t="s">
        <v>93</v>
      </c>
      <c r="G59" s="95"/>
      <c r="H59" s="12"/>
      <c r="I59" s="12"/>
      <c r="J59" s="12" t="s">
        <v>8</v>
      </c>
      <c r="K59" s="12" t="str">
        <f t="shared" si="3"/>
        <v>警</v>
      </c>
      <c r="L59" s="24">
        <v>0</v>
      </c>
      <c r="M59" s="15" t="s">
        <v>15</v>
      </c>
    </row>
    <row r="60" spans="2:13" x14ac:dyDescent="0.45">
      <c r="B60" s="68">
        <v>117.3</v>
      </c>
      <c r="C60" s="95" t="s">
        <v>33</v>
      </c>
      <c r="D60" s="95" t="s">
        <v>81</v>
      </c>
      <c r="E60" s="95" t="s">
        <v>186</v>
      </c>
      <c r="F60" s="95" t="s">
        <v>171</v>
      </c>
      <c r="G60" s="95"/>
      <c r="H60" s="12"/>
      <c r="I60" s="12"/>
      <c r="J60" s="12" t="s">
        <v>8</v>
      </c>
      <c r="K60" s="12" t="str">
        <f t="shared" si="3"/>
        <v>警</v>
      </c>
      <c r="L60" s="24">
        <v>0</v>
      </c>
      <c r="M60" s="15" t="s">
        <v>15</v>
      </c>
    </row>
    <row r="61" spans="2:13" x14ac:dyDescent="0.45">
      <c r="B61" s="68">
        <v>118</v>
      </c>
      <c r="C61" s="93" t="s">
        <v>33</v>
      </c>
      <c r="D61" s="93" t="s">
        <v>172</v>
      </c>
      <c r="E61" s="93" t="s">
        <v>178</v>
      </c>
      <c r="F61" s="93" t="s">
        <v>91</v>
      </c>
      <c r="G61" s="93"/>
      <c r="H61" s="12"/>
      <c r="I61" s="12"/>
      <c r="J61" s="12" t="s">
        <v>8</v>
      </c>
      <c r="K61" s="12" t="str">
        <f t="shared" si="3"/>
        <v>警</v>
      </c>
      <c r="L61" s="24">
        <v>0</v>
      </c>
      <c r="M61" s="15" t="s">
        <v>15</v>
      </c>
    </row>
    <row r="62" spans="2:13" x14ac:dyDescent="0.45">
      <c r="B62" s="68">
        <v>118.7</v>
      </c>
      <c r="C62" s="93" t="s">
        <v>33</v>
      </c>
      <c r="D62" s="93" t="s">
        <v>172</v>
      </c>
      <c r="E62" s="93" t="s">
        <v>178</v>
      </c>
      <c r="F62" s="93" t="s">
        <v>93</v>
      </c>
      <c r="G62" s="93"/>
      <c r="H62" s="12"/>
      <c r="I62" s="12"/>
      <c r="J62" s="12" t="s">
        <v>8</v>
      </c>
      <c r="K62" s="12" t="str">
        <f t="shared" si="3"/>
        <v>警</v>
      </c>
      <c r="L62" s="24">
        <v>0</v>
      </c>
      <c r="M62" s="15" t="s">
        <v>15</v>
      </c>
    </row>
    <row r="63" spans="2:13" x14ac:dyDescent="0.45">
      <c r="B63" s="68">
        <v>119.4</v>
      </c>
      <c r="C63" s="93" t="s">
        <v>33</v>
      </c>
      <c r="D63" s="93" t="s">
        <v>172</v>
      </c>
      <c r="E63" s="93" t="s">
        <v>178</v>
      </c>
      <c r="F63" s="93" t="s">
        <v>171</v>
      </c>
      <c r="G63" s="93"/>
      <c r="H63" s="12"/>
      <c r="I63" s="12"/>
      <c r="J63" s="12" t="s">
        <v>8</v>
      </c>
      <c r="K63" s="12" t="str">
        <f t="shared" si="3"/>
        <v>警</v>
      </c>
      <c r="L63" s="24">
        <v>0</v>
      </c>
      <c r="M63" s="15" t="s">
        <v>15</v>
      </c>
    </row>
  </sheetData>
  <mergeCells count="10">
    <mergeCell ref="B36:M36"/>
    <mergeCell ref="J6:M6"/>
    <mergeCell ref="B8:M8"/>
    <mergeCell ref="F6:F7"/>
    <mergeCell ref="E6:E7"/>
    <mergeCell ref="B6:B7"/>
    <mergeCell ref="C6:C7"/>
    <mergeCell ref="D6:D7"/>
    <mergeCell ref="G6:G7"/>
    <mergeCell ref="H6:I6"/>
  </mergeCells>
  <phoneticPr fontId="1"/>
  <conditionalFormatting sqref="H2 H5:H7 H9:H19 H21">
    <cfRule type="containsText" dxfId="692" priority="712" operator="containsText" text="未定">
      <formula>NOT(ISERROR(SEARCH("未定",H2)))</formula>
    </cfRule>
    <cfRule type="containsText" dxfId="691" priority="713" operator="containsText" text="館田">
      <formula>NOT(ISERROR(SEARCH("館田",H2)))</formula>
    </cfRule>
    <cfRule type="containsText" dxfId="690" priority="714" operator="containsText" text="蛯名">
      <formula>NOT(ISERROR(SEARCH("蛯名",H2)))</formula>
    </cfRule>
    <cfRule type="containsText" dxfId="689" priority="715" operator="containsText" text="圷">
      <formula>NOT(ISERROR(SEARCH("圷",H2)))</formula>
    </cfRule>
    <cfRule type="containsText" dxfId="688" priority="716" operator="containsText" text="荒谷">
      <formula>NOT(ISERROR(SEARCH("荒谷",H2)))</formula>
    </cfRule>
  </conditionalFormatting>
  <conditionalFormatting sqref="I5:I7 I9:I19 I21">
    <cfRule type="containsText" dxfId="687" priority="710" operator="containsText" text="館田">
      <formula>NOT(ISERROR(SEARCH("館田",I5)))</formula>
    </cfRule>
    <cfRule type="containsText" dxfId="686" priority="711" operator="containsText" text="蛯名">
      <formula>NOT(ISERROR(SEARCH("蛯名",I5)))</formula>
    </cfRule>
  </conditionalFormatting>
  <conditionalFormatting sqref="J2:J7 J9 J12 J14 J16 J18 J21">
    <cfRule type="containsText" dxfId="685" priority="707" operator="containsText" text="作業終了">
      <formula>NOT(ISERROR(SEARCH("作業終了",J2)))</formula>
    </cfRule>
    <cfRule type="containsText" dxfId="684" priority="708" operator="containsText" text="作業中">
      <formula>NOT(ISERROR(SEARCH("作業中",J2)))</formula>
    </cfRule>
    <cfRule type="containsText" dxfId="683" priority="709" operator="containsText" text="待機">
      <formula>NOT(ISERROR(SEARCH("待機",J2)))</formula>
    </cfRule>
  </conditionalFormatting>
  <conditionalFormatting sqref="K2:K5 K7 K9 K12 K14 K16 K18 K21">
    <cfRule type="containsText" dxfId="682" priority="699" operator="containsText" text="注">
      <formula>NOT(ISERROR(SEARCH("注",K2)))</formula>
    </cfRule>
    <cfRule type="containsText" dxfId="681" priority="703" operator="containsText" text="警">
      <formula>NOT(ISERROR(SEARCH("警",K2)))</formula>
    </cfRule>
    <cfRule type="containsText" dxfId="680" priority="704" operator="containsText" text="安全">
      <formula>NOT(ISERROR(SEARCH("安全",K2)))</formula>
    </cfRule>
    <cfRule type="containsText" dxfId="679" priority="705" operator="containsText" text="注意">
      <formula>NOT(ISERROR(SEARCH("注意",K2)))</formula>
    </cfRule>
    <cfRule type="containsText" dxfId="678" priority="706" operator="containsText" text="警告">
      <formula>NOT(ISERROR(SEARCH("警告",K2)))</formula>
    </cfRule>
  </conditionalFormatting>
  <conditionalFormatting sqref="M2:M4 M7 M9 M12 M14 M16 M18 M21">
    <cfRule type="containsText" dxfId="677" priority="701" operator="containsText" text="不実装">
      <formula>NOT(ISERROR(SEARCH("不実装",M2)))</formula>
    </cfRule>
    <cfRule type="containsText" dxfId="676" priority="702" operator="containsText" text="実装">
      <formula>NOT(ISERROR(SEARCH("実装",M2)))</formula>
    </cfRule>
  </conditionalFormatting>
  <conditionalFormatting sqref="H2:H7 H9:H19 H21">
    <cfRule type="containsText" dxfId="675" priority="700" operator="containsText" text="舘田">
      <formula>NOT(ISERROR(SEARCH("舘田",H2)))</formula>
    </cfRule>
  </conditionalFormatting>
  <conditionalFormatting sqref="K2:K5 K7 K9 K12 K14 K16 K18 K21">
    <cfRule type="containsText" dxfId="674" priority="693" operator="containsText" text="安">
      <formula>NOT(ISERROR(SEARCH("安",K2)))</formula>
    </cfRule>
    <cfRule type="containsText" dxfId="673" priority="694" operator="containsText" text="安">
      <formula>NOT(ISERROR(SEARCH("安",K2)))</formula>
    </cfRule>
    <cfRule type="containsText" dxfId="672" priority="695" operator="containsText" text="安">
      <formula>NOT(ISERROR(SEARCH("安",K2)))</formula>
    </cfRule>
    <cfRule type="containsText" dxfId="671" priority="698" operator="containsText" text="安">
      <formula>NOT(ISERROR(SEARCH("安",K2)))</formula>
    </cfRule>
  </conditionalFormatting>
  <conditionalFormatting sqref="J2:J7 J9 J12 J14 J16 J18 J21">
    <cfRule type="containsText" dxfId="670" priority="692" operator="containsText" text="終了">
      <formula>NOT(ISERROR(SEARCH("終了",J2)))</formula>
    </cfRule>
    <cfRule type="containsText" dxfId="669" priority="696" operator="containsText" text="終了">
      <formula>NOT(ISERROR(SEARCH("終了",J2)))</formula>
    </cfRule>
    <cfRule type="containsText" dxfId="668" priority="697" operator="containsText" text="作業終了">
      <formula>NOT(ISERROR(SEARCH("作業終了",J2)))</formula>
    </cfRule>
  </conditionalFormatting>
  <conditionalFormatting sqref="M5">
    <cfRule type="containsText" dxfId="667" priority="690" operator="containsText" text="不実装">
      <formula>NOT(ISERROR(SEARCH("不実装",M5)))</formula>
    </cfRule>
    <cfRule type="containsText" dxfId="666" priority="691" operator="containsText" text="実装">
      <formula>NOT(ISERROR(SEARCH("実装",M5)))</formula>
    </cfRule>
  </conditionalFormatting>
  <conditionalFormatting sqref="M2:M5 M7 M9 M12 M14 M16 M18 M21">
    <cfRule type="containsText" dxfId="665" priority="689" operator="containsText" text="実装中">
      <formula>NOT(ISERROR(SEARCH("実装中",M2)))</formula>
    </cfRule>
  </conditionalFormatting>
  <conditionalFormatting sqref="L2:L5 L7 L9 L12 L14 L16 L18 L21">
    <cfRule type="containsText" dxfId="664" priority="686" operator="containsText" text="60">
      <formula>NOT(ISERROR(SEARCH("60",L2)))</formula>
    </cfRule>
    <cfRule type="containsText" dxfId="663" priority="687" operator="containsText" text="30">
      <formula>NOT(ISERROR(SEARCH("30",L2)))</formula>
    </cfRule>
    <cfRule type="containsText" dxfId="662" priority="688" operator="containsText" text="30％">
      <formula>NOT(ISERROR(SEARCH("30％",L2)))</formula>
    </cfRule>
  </conditionalFormatting>
  <conditionalFormatting sqref="H2:H7 H9:H19 H21">
    <cfRule type="containsText" dxfId="661" priority="679" operator="containsText" text="有馬">
      <formula>NOT(ISERROR(SEARCH("有馬",H2)))</formula>
    </cfRule>
    <cfRule type="containsText" dxfId="660" priority="680" operator="containsText" text="有馬">
      <formula>NOT(ISERROR(SEARCH("有馬",H2)))</formula>
    </cfRule>
    <cfRule type="containsText" dxfId="659" priority="681" operator="containsText" text="石田">
      <formula>NOT(ISERROR(SEARCH("石田",H2)))</formula>
    </cfRule>
    <cfRule type="containsText" dxfId="658" priority="682" operator="containsText" text="石田">
      <formula>NOT(ISERROR(SEARCH("石田",H2)))</formula>
    </cfRule>
    <cfRule type="containsText" dxfId="657" priority="683" operator="containsText" text="横道">
      <formula>NOT(ISERROR(SEARCH("横道",H2)))</formula>
    </cfRule>
    <cfRule type="containsText" dxfId="656" priority="684" operator="containsText" text="佐藤">
      <formula>NOT(ISERROR(SEARCH("佐藤",H2)))</formula>
    </cfRule>
    <cfRule type="containsText" dxfId="655" priority="685" operator="containsText" text="未定">
      <formula>NOT(ISERROR(SEARCH("未定",H2)))</formula>
    </cfRule>
  </conditionalFormatting>
  <conditionalFormatting sqref="I2:I4">
    <cfRule type="containsText" dxfId="654" priority="677" operator="containsText" text="館田">
      <formula>NOT(ISERROR(SEARCH("館田",I2)))</formula>
    </cfRule>
    <cfRule type="containsText" dxfId="653" priority="678" operator="containsText" text="蛯名">
      <formula>NOT(ISERROR(SEARCH("蛯名",I2)))</formula>
    </cfRule>
  </conditionalFormatting>
  <conditionalFormatting sqref="H1:H19 H64:H1048576 H21">
    <cfRule type="containsText" dxfId="652" priority="676" operator="containsText" text="横道">
      <formula>NOT(ISERROR(SEARCH("横道",H1)))</formula>
    </cfRule>
  </conditionalFormatting>
  <conditionalFormatting sqref="J13 J15 J17 J19 J10:J11">
    <cfRule type="containsText" dxfId="651" priority="540" operator="containsText" text="作業終了">
      <formula>NOT(ISERROR(SEARCH("作業終了",J10)))</formula>
    </cfRule>
    <cfRule type="containsText" dxfId="650" priority="541" operator="containsText" text="作業中">
      <formula>NOT(ISERROR(SEARCH("作業中",J10)))</formula>
    </cfRule>
    <cfRule type="containsText" dxfId="649" priority="542" operator="containsText" text="待機">
      <formula>NOT(ISERROR(SEARCH("待機",J10)))</formula>
    </cfRule>
  </conditionalFormatting>
  <conditionalFormatting sqref="K13 K15 K17 K19 K10:K11">
    <cfRule type="containsText" dxfId="648" priority="533" operator="containsText" text="注">
      <formula>NOT(ISERROR(SEARCH("注",K10)))</formula>
    </cfRule>
    <cfRule type="containsText" dxfId="647" priority="536" operator="containsText" text="警">
      <formula>NOT(ISERROR(SEARCH("警",K10)))</formula>
    </cfRule>
    <cfRule type="containsText" dxfId="646" priority="537" operator="containsText" text="安全">
      <formula>NOT(ISERROR(SEARCH("安全",K10)))</formula>
    </cfRule>
    <cfRule type="containsText" dxfId="645" priority="538" operator="containsText" text="注意">
      <formula>NOT(ISERROR(SEARCH("注意",K10)))</formula>
    </cfRule>
    <cfRule type="containsText" dxfId="644" priority="539" operator="containsText" text="警告">
      <formula>NOT(ISERROR(SEARCH("警告",K10)))</formula>
    </cfRule>
  </conditionalFormatting>
  <conditionalFormatting sqref="M13 M15 M17 M19 M10:M11">
    <cfRule type="containsText" dxfId="643" priority="534" operator="containsText" text="不実装">
      <formula>NOT(ISERROR(SEARCH("不実装",M10)))</formula>
    </cfRule>
    <cfRule type="containsText" dxfId="642" priority="535" operator="containsText" text="実装">
      <formula>NOT(ISERROR(SEARCH("実装",M10)))</formula>
    </cfRule>
  </conditionalFormatting>
  <conditionalFormatting sqref="K13 K15 K17 K19 K10:K11">
    <cfRule type="containsText" dxfId="641" priority="527" operator="containsText" text="安">
      <formula>NOT(ISERROR(SEARCH("安",K10)))</formula>
    </cfRule>
    <cfRule type="containsText" dxfId="640" priority="528" operator="containsText" text="安">
      <formula>NOT(ISERROR(SEARCH("安",K10)))</formula>
    </cfRule>
    <cfRule type="containsText" dxfId="639" priority="529" operator="containsText" text="安">
      <formula>NOT(ISERROR(SEARCH("安",K10)))</formula>
    </cfRule>
    <cfRule type="containsText" dxfId="638" priority="532" operator="containsText" text="安">
      <formula>NOT(ISERROR(SEARCH("安",K10)))</formula>
    </cfRule>
  </conditionalFormatting>
  <conditionalFormatting sqref="J13 J15 J17 J19 J10:J11">
    <cfRule type="containsText" dxfId="637" priority="526" operator="containsText" text="終了">
      <formula>NOT(ISERROR(SEARCH("終了",J10)))</formula>
    </cfRule>
    <cfRule type="containsText" dxfId="636" priority="530" operator="containsText" text="終了">
      <formula>NOT(ISERROR(SEARCH("終了",J10)))</formula>
    </cfRule>
    <cfRule type="containsText" dxfId="635" priority="531" operator="containsText" text="作業終了">
      <formula>NOT(ISERROR(SEARCH("作業終了",J10)))</formula>
    </cfRule>
  </conditionalFormatting>
  <conditionalFormatting sqref="M13 M15 M17 M19 M10:M11">
    <cfRule type="containsText" dxfId="634" priority="525" operator="containsText" text="実装中">
      <formula>NOT(ISERROR(SEARCH("実装中",M10)))</formula>
    </cfRule>
  </conditionalFormatting>
  <conditionalFormatting sqref="L13 L15 L17 L19 L10:L11">
    <cfRule type="containsText" dxfId="633" priority="522" operator="containsText" text="60">
      <formula>NOT(ISERROR(SEARCH("60",L10)))</formula>
    </cfRule>
    <cfRule type="containsText" dxfId="632" priority="523" operator="containsText" text="30">
      <formula>NOT(ISERROR(SEARCH("30",L10)))</formula>
    </cfRule>
    <cfRule type="containsText" dxfId="631" priority="524" operator="containsText" text="30％">
      <formula>NOT(ISERROR(SEARCH("30％",L10)))</formula>
    </cfRule>
  </conditionalFormatting>
  <conditionalFormatting sqref="H35">
    <cfRule type="containsText" dxfId="630" priority="438" operator="containsText" text="未定">
      <formula>NOT(ISERROR(SEARCH("未定",H35)))</formula>
    </cfRule>
    <cfRule type="containsText" dxfId="629" priority="439" operator="containsText" text="館田">
      <formula>NOT(ISERROR(SEARCH("館田",H35)))</formula>
    </cfRule>
    <cfRule type="containsText" dxfId="628" priority="440" operator="containsText" text="蛯名">
      <formula>NOT(ISERROR(SEARCH("蛯名",H35)))</formula>
    </cfRule>
    <cfRule type="containsText" dxfId="627" priority="441" operator="containsText" text="圷">
      <formula>NOT(ISERROR(SEARCH("圷",H35)))</formula>
    </cfRule>
    <cfRule type="containsText" dxfId="626" priority="442" operator="containsText" text="荒谷">
      <formula>NOT(ISERROR(SEARCH("荒谷",H35)))</formula>
    </cfRule>
  </conditionalFormatting>
  <conditionalFormatting sqref="I35">
    <cfRule type="containsText" dxfId="625" priority="436" operator="containsText" text="館田">
      <formula>NOT(ISERROR(SEARCH("館田",I35)))</formula>
    </cfRule>
    <cfRule type="containsText" dxfId="624" priority="437" operator="containsText" text="蛯名">
      <formula>NOT(ISERROR(SEARCH("蛯名",I35)))</formula>
    </cfRule>
  </conditionalFormatting>
  <conditionalFormatting sqref="H35">
    <cfRule type="containsText" dxfId="623" priority="435" operator="containsText" text="舘田">
      <formula>NOT(ISERROR(SEARCH("舘田",H35)))</formula>
    </cfRule>
  </conditionalFormatting>
  <conditionalFormatting sqref="H35">
    <cfRule type="containsText" dxfId="622" priority="428" operator="containsText" text="有馬">
      <formula>NOT(ISERROR(SEARCH("有馬",H35)))</formula>
    </cfRule>
    <cfRule type="containsText" dxfId="621" priority="429" operator="containsText" text="有馬">
      <formula>NOT(ISERROR(SEARCH("有馬",H35)))</formula>
    </cfRule>
    <cfRule type="containsText" dxfId="620" priority="430" operator="containsText" text="石田">
      <formula>NOT(ISERROR(SEARCH("石田",H35)))</formula>
    </cfRule>
    <cfRule type="containsText" dxfId="619" priority="431" operator="containsText" text="石田">
      <formula>NOT(ISERROR(SEARCH("石田",H35)))</formula>
    </cfRule>
    <cfRule type="containsText" dxfId="618" priority="432" operator="containsText" text="横道">
      <formula>NOT(ISERROR(SEARCH("横道",H35)))</formula>
    </cfRule>
    <cfRule type="containsText" dxfId="617" priority="433" operator="containsText" text="佐藤">
      <formula>NOT(ISERROR(SEARCH("佐藤",H35)))</formula>
    </cfRule>
    <cfRule type="containsText" dxfId="616" priority="434" operator="containsText" text="未定">
      <formula>NOT(ISERROR(SEARCH("未定",H35)))</formula>
    </cfRule>
  </conditionalFormatting>
  <conditionalFormatting sqref="H35">
    <cfRule type="containsText" dxfId="615" priority="427" operator="containsText" text="横道">
      <formula>NOT(ISERROR(SEARCH("横道",H35)))</formula>
    </cfRule>
  </conditionalFormatting>
  <conditionalFormatting sqref="J35">
    <cfRule type="containsText" dxfId="614" priority="423" operator="containsText" text="作業終了">
      <formula>NOT(ISERROR(SEARCH("作業終了",J35)))</formula>
    </cfRule>
    <cfRule type="containsText" dxfId="613" priority="424" operator="containsText" text="作業中">
      <formula>NOT(ISERROR(SEARCH("作業中",J35)))</formula>
    </cfRule>
    <cfRule type="containsText" dxfId="612" priority="425" operator="containsText" text="待機">
      <formula>NOT(ISERROR(SEARCH("待機",J35)))</formula>
    </cfRule>
  </conditionalFormatting>
  <conditionalFormatting sqref="K35">
    <cfRule type="containsText" dxfId="611" priority="416" operator="containsText" text="注">
      <formula>NOT(ISERROR(SEARCH("注",K35)))</formula>
    </cfRule>
    <cfRule type="containsText" dxfId="610" priority="419" operator="containsText" text="警">
      <formula>NOT(ISERROR(SEARCH("警",K35)))</formula>
    </cfRule>
    <cfRule type="containsText" dxfId="609" priority="420" operator="containsText" text="安全">
      <formula>NOT(ISERROR(SEARCH("安全",K35)))</formula>
    </cfRule>
    <cfRule type="containsText" dxfId="608" priority="421" operator="containsText" text="注意">
      <formula>NOT(ISERROR(SEARCH("注意",K35)))</formula>
    </cfRule>
    <cfRule type="containsText" dxfId="607" priority="422" operator="containsText" text="警告">
      <formula>NOT(ISERROR(SEARCH("警告",K35)))</formula>
    </cfRule>
  </conditionalFormatting>
  <conditionalFormatting sqref="M35">
    <cfRule type="containsText" dxfId="606" priority="417" operator="containsText" text="不実装">
      <formula>NOT(ISERROR(SEARCH("不実装",M35)))</formula>
    </cfRule>
    <cfRule type="containsText" dxfId="605" priority="418" operator="containsText" text="実装">
      <formula>NOT(ISERROR(SEARCH("実装",M35)))</formula>
    </cfRule>
  </conditionalFormatting>
  <conditionalFormatting sqref="K35">
    <cfRule type="containsText" dxfId="604" priority="410" operator="containsText" text="安">
      <formula>NOT(ISERROR(SEARCH("安",K35)))</formula>
    </cfRule>
    <cfRule type="containsText" dxfId="603" priority="411" operator="containsText" text="安">
      <formula>NOT(ISERROR(SEARCH("安",K35)))</formula>
    </cfRule>
    <cfRule type="containsText" dxfId="602" priority="412" operator="containsText" text="安">
      <formula>NOT(ISERROR(SEARCH("安",K35)))</formula>
    </cfRule>
    <cfRule type="containsText" dxfId="601" priority="415" operator="containsText" text="安">
      <formula>NOT(ISERROR(SEARCH("安",K35)))</formula>
    </cfRule>
  </conditionalFormatting>
  <conditionalFormatting sqref="J35">
    <cfRule type="containsText" dxfId="600" priority="409" operator="containsText" text="終了">
      <formula>NOT(ISERROR(SEARCH("終了",J35)))</formula>
    </cfRule>
    <cfRule type="containsText" dxfId="599" priority="413" operator="containsText" text="終了">
      <formula>NOT(ISERROR(SEARCH("終了",J35)))</formula>
    </cfRule>
    <cfRule type="containsText" dxfId="598" priority="414" operator="containsText" text="作業終了">
      <formula>NOT(ISERROR(SEARCH("作業終了",J35)))</formula>
    </cfRule>
  </conditionalFormatting>
  <conditionalFormatting sqref="M35">
    <cfRule type="containsText" dxfId="597" priority="408" operator="containsText" text="実装中">
      <formula>NOT(ISERROR(SEARCH("実装中",M35)))</formula>
    </cfRule>
  </conditionalFormatting>
  <conditionalFormatting sqref="L35">
    <cfRule type="containsText" dxfId="596" priority="405" operator="containsText" text="60">
      <formula>NOT(ISERROR(SEARCH("60",L35)))</formula>
    </cfRule>
    <cfRule type="containsText" dxfId="595" priority="406" operator="containsText" text="30">
      <formula>NOT(ISERROR(SEARCH("30",L35)))</formula>
    </cfRule>
    <cfRule type="containsText" dxfId="594" priority="407" operator="containsText" text="30％">
      <formula>NOT(ISERROR(SEARCH("30％",L35)))</formula>
    </cfRule>
  </conditionalFormatting>
  <conditionalFormatting sqref="H20">
    <cfRule type="containsText" dxfId="593" priority="356" operator="containsText" text="未定">
      <formula>NOT(ISERROR(SEARCH("未定",H20)))</formula>
    </cfRule>
    <cfRule type="containsText" dxfId="592" priority="357" operator="containsText" text="館田">
      <formula>NOT(ISERROR(SEARCH("館田",H20)))</formula>
    </cfRule>
    <cfRule type="containsText" dxfId="591" priority="358" operator="containsText" text="蛯名">
      <formula>NOT(ISERROR(SEARCH("蛯名",H20)))</formula>
    </cfRule>
    <cfRule type="containsText" dxfId="590" priority="359" operator="containsText" text="圷">
      <formula>NOT(ISERROR(SEARCH("圷",H20)))</formula>
    </cfRule>
    <cfRule type="containsText" dxfId="589" priority="360" operator="containsText" text="荒谷">
      <formula>NOT(ISERROR(SEARCH("荒谷",H20)))</formula>
    </cfRule>
  </conditionalFormatting>
  <conditionalFormatting sqref="I20">
    <cfRule type="containsText" dxfId="588" priority="354" operator="containsText" text="館田">
      <formula>NOT(ISERROR(SEARCH("館田",I20)))</formula>
    </cfRule>
    <cfRule type="containsText" dxfId="587" priority="355" operator="containsText" text="蛯名">
      <formula>NOT(ISERROR(SEARCH("蛯名",I20)))</formula>
    </cfRule>
  </conditionalFormatting>
  <conditionalFormatting sqref="J20">
    <cfRule type="containsText" dxfId="586" priority="351" operator="containsText" text="作業終了">
      <formula>NOT(ISERROR(SEARCH("作業終了",J20)))</formula>
    </cfRule>
    <cfRule type="containsText" dxfId="585" priority="352" operator="containsText" text="作業中">
      <formula>NOT(ISERROR(SEARCH("作業中",J20)))</formula>
    </cfRule>
    <cfRule type="containsText" dxfId="584" priority="353" operator="containsText" text="待機">
      <formula>NOT(ISERROR(SEARCH("待機",J20)))</formula>
    </cfRule>
  </conditionalFormatting>
  <conditionalFormatting sqref="K20">
    <cfRule type="containsText" dxfId="583" priority="343" operator="containsText" text="注">
      <formula>NOT(ISERROR(SEARCH("注",K20)))</formula>
    </cfRule>
    <cfRule type="containsText" dxfId="582" priority="347" operator="containsText" text="警">
      <formula>NOT(ISERROR(SEARCH("警",K20)))</formula>
    </cfRule>
    <cfRule type="containsText" dxfId="581" priority="348" operator="containsText" text="安全">
      <formula>NOT(ISERROR(SEARCH("安全",K20)))</formula>
    </cfRule>
    <cfRule type="containsText" dxfId="580" priority="349" operator="containsText" text="注意">
      <formula>NOT(ISERROR(SEARCH("注意",K20)))</formula>
    </cfRule>
    <cfRule type="containsText" dxfId="579" priority="350" operator="containsText" text="警告">
      <formula>NOT(ISERROR(SEARCH("警告",K20)))</formula>
    </cfRule>
  </conditionalFormatting>
  <conditionalFormatting sqref="M20">
    <cfRule type="containsText" dxfId="578" priority="345" operator="containsText" text="不実装">
      <formula>NOT(ISERROR(SEARCH("不実装",M20)))</formula>
    </cfRule>
    <cfRule type="containsText" dxfId="577" priority="346" operator="containsText" text="実装">
      <formula>NOT(ISERROR(SEARCH("実装",M20)))</formula>
    </cfRule>
  </conditionalFormatting>
  <conditionalFormatting sqref="H20">
    <cfRule type="containsText" dxfId="576" priority="344" operator="containsText" text="舘田">
      <formula>NOT(ISERROR(SEARCH("舘田",H20)))</formula>
    </cfRule>
  </conditionalFormatting>
  <conditionalFormatting sqref="K20">
    <cfRule type="containsText" dxfId="575" priority="337" operator="containsText" text="安">
      <formula>NOT(ISERROR(SEARCH("安",K20)))</formula>
    </cfRule>
    <cfRule type="containsText" dxfId="574" priority="338" operator="containsText" text="安">
      <formula>NOT(ISERROR(SEARCH("安",K20)))</formula>
    </cfRule>
    <cfRule type="containsText" dxfId="573" priority="339" operator="containsText" text="安">
      <formula>NOT(ISERROR(SEARCH("安",K20)))</formula>
    </cfRule>
    <cfRule type="containsText" dxfId="572" priority="342" operator="containsText" text="安">
      <formula>NOT(ISERROR(SEARCH("安",K20)))</formula>
    </cfRule>
  </conditionalFormatting>
  <conditionalFormatting sqref="J20">
    <cfRule type="containsText" dxfId="571" priority="336" operator="containsText" text="終了">
      <formula>NOT(ISERROR(SEARCH("終了",J20)))</formula>
    </cfRule>
    <cfRule type="containsText" dxfId="570" priority="340" operator="containsText" text="終了">
      <formula>NOT(ISERROR(SEARCH("終了",J20)))</formula>
    </cfRule>
    <cfRule type="containsText" dxfId="569" priority="341" operator="containsText" text="作業終了">
      <formula>NOT(ISERROR(SEARCH("作業終了",J20)))</formula>
    </cfRule>
  </conditionalFormatting>
  <conditionalFormatting sqref="M20">
    <cfRule type="containsText" dxfId="568" priority="335" operator="containsText" text="実装中">
      <formula>NOT(ISERROR(SEARCH("実装中",M20)))</formula>
    </cfRule>
  </conditionalFormatting>
  <conditionalFormatting sqref="L20">
    <cfRule type="containsText" dxfId="567" priority="332" operator="containsText" text="60">
      <formula>NOT(ISERROR(SEARCH("60",L20)))</formula>
    </cfRule>
    <cfRule type="containsText" dxfId="566" priority="333" operator="containsText" text="30">
      <formula>NOT(ISERROR(SEARCH("30",L20)))</formula>
    </cfRule>
    <cfRule type="containsText" dxfId="565" priority="334" operator="containsText" text="30％">
      <formula>NOT(ISERROR(SEARCH("30％",L20)))</formula>
    </cfRule>
  </conditionalFormatting>
  <conditionalFormatting sqref="H20">
    <cfRule type="containsText" dxfId="564" priority="325" operator="containsText" text="有馬">
      <formula>NOT(ISERROR(SEARCH("有馬",H20)))</formula>
    </cfRule>
    <cfRule type="containsText" dxfId="563" priority="326" operator="containsText" text="有馬">
      <formula>NOT(ISERROR(SEARCH("有馬",H20)))</formula>
    </cfRule>
    <cfRule type="containsText" dxfId="562" priority="327" operator="containsText" text="石田">
      <formula>NOT(ISERROR(SEARCH("石田",H20)))</formula>
    </cfRule>
    <cfRule type="containsText" dxfId="561" priority="328" operator="containsText" text="石田">
      <formula>NOT(ISERROR(SEARCH("石田",H20)))</formula>
    </cfRule>
    <cfRule type="containsText" dxfId="560" priority="329" operator="containsText" text="横道">
      <formula>NOT(ISERROR(SEARCH("横道",H20)))</formula>
    </cfRule>
    <cfRule type="containsText" dxfId="559" priority="330" operator="containsText" text="佐藤">
      <formula>NOT(ISERROR(SEARCH("佐藤",H20)))</formula>
    </cfRule>
    <cfRule type="containsText" dxfId="558" priority="331" operator="containsText" text="未定">
      <formula>NOT(ISERROR(SEARCH("未定",H20)))</formula>
    </cfRule>
  </conditionalFormatting>
  <conditionalFormatting sqref="H20">
    <cfRule type="containsText" dxfId="557" priority="324" operator="containsText" text="横道">
      <formula>NOT(ISERROR(SEARCH("横道",H20)))</formula>
    </cfRule>
  </conditionalFormatting>
  <conditionalFormatting sqref="H22:H32 H34">
    <cfRule type="containsText" dxfId="556" priority="319" operator="containsText" text="未定">
      <formula>NOT(ISERROR(SEARCH("未定",H22)))</formula>
    </cfRule>
    <cfRule type="containsText" dxfId="555" priority="320" operator="containsText" text="館田">
      <formula>NOT(ISERROR(SEARCH("館田",H22)))</formula>
    </cfRule>
    <cfRule type="containsText" dxfId="554" priority="321" operator="containsText" text="蛯名">
      <formula>NOT(ISERROR(SEARCH("蛯名",H22)))</formula>
    </cfRule>
    <cfRule type="containsText" dxfId="553" priority="322" operator="containsText" text="圷">
      <formula>NOT(ISERROR(SEARCH("圷",H22)))</formula>
    </cfRule>
    <cfRule type="containsText" dxfId="552" priority="323" operator="containsText" text="荒谷">
      <formula>NOT(ISERROR(SEARCH("荒谷",H22)))</formula>
    </cfRule>
  </conditionalFormatting>
  <conditionalFormatting sqref="I22:I32 I34">
    <cfRule type="containsText" dxfId="551" priority="317" operator="containsText" text="館田">
      <formula>NOT(ISERROR(SEARCH("館田",I22)))</formula>
    </cfRule>
    <cfRule type="containsText" dxfId="550" priority="318" operator="containsText" text="蛯名">
      <formula>NOT(ISERROR(SEARCH("蛯名",I22)))</formula>
    </cfRule>
  </conditionalFormatting>
  <conditionalFormatting sqref="J22 J25 J27 J29 J31 J34">
    <cfRule type="containsText" dxfId="549" priority="314" operator="containsText" text="作業終了">
      <formula>NOT(ISERROR(SEARCH("作業終了",J22)))</formula>
    </cfRule>
    <cfRule type="containsText" dxfId="548" priority="315" operator="containsText" text="作業中">
      <formula>NOT(ISERROR(SEARCH("作業中",J22)))</formula>
    </cfRule>
    <cfRule type="containsText" dxfId="547" priority="316" operator="containsText" text="待機">
      <formula>NOT(ISERROR(SEARCH("待機",J22)))</formula>
    </cfRule>
  </conditionalFormatting>
  <conditionalFormatting sqref="K22 K25 K27 K29 K31 K34">
    <cfRule type="containsText" dxfId="546" priority="306" operator="containsText" text="注">
      <formula>NOT(ISERROR(SEARCH("注",K22)))</formula>
    </cfRule>
    <cfRule type="containsText" dxfId="545" priority="310" operator="containsText" text="警">
      <formula>NOT(ISERROR(SEARCH("警",K22)))</formula>
    </cfRule>
    <cfRule type="containsText" dxfId="544" priority="311" operator="containsText" text="安全">
      <formula>NOT(ISERROR(SEARCH("安全",K22)))</formula>
    </cfRule>
    <cfRule type="containsText" dxfId="543" priority="312" operator="containsText" text="注意">
      <formula>NOT(ISERROR(SEARCH("注意",K22)))</formula>
    </cfRule>
    <cfRule type="containsText" dxfId="542" priority="313" operator="containsText" text="警告">
      <formula>NOT(ISERROR(SEARCH("警告",K22)))</formula>
    </cfRule>
  </conditionalFormatting>
  <conditionalFormatting sqref="M22 M25 M27 M29 M31 M34">
    <cfRule type="containsText" dxfId="541" priority="308" operator="containsText" text="不実装">
      <formula>NOT(ISERROR(SEARCH("不実装",M22)))</formula>
    </cfRule>
    <cfRule type="containsText" dxfId="540" priority="309" operator="containsText" text="実装">
      <formula>NOT(ISERROR(SEARCH("実装",M22)))</formula>
    </cfRule>
  </conditionalFormatting>
  <conditionalFormatting sqref="H22:H32 H34">
    <cfRule type="containsText" dxfId="539" priority="307" operator="containsText" text="舘田">
      <formula>NOT(ISERROR(SEARCH("舘田",H22)))</formula>
    </cfRule>
  </conditionalFormatting>
  <conditionalFormatting sqref="K22 K25 K27 K29 K31 K34">
    <cfRule type="containsText" dxfId="538" priority="300" operator="containsText" text="安">
      <formula>NOT(ISERROR(SEARCH("安",K22)))</formula>
    </cfRule>
    <cfRule type="containsText" dxfId="537" priority="301" operator="containsText" text="安">
      <formula>NOT(ISERROR(SEARCH("安",K22)))</formula>
    </cfRule>
    <cfRule type="containsText" dxfId="536" priority="302" operator="containsText" text="安">
      <formula>NOT(ISERROR(SEARCH("安",K22)))</formula>
    </cfRule>
    <cfRule type="containsText" dxfId="535" priority="305" operator="containsText" text="安">
      <formula>NOT(ISERROR(SEARCH("安",K22)))</formula>
    </cfRule>
  </conditionalFormatting>
  <conditionalFormatting sqref="J22 J25 J27 J29 J31 J34">
    <cfRule type="containsText" dxfId="534" priority="299" operator="containsText" text="終了">
      <formula>NOT(ISERROR(SEARCH("終了",J22)))</formula>
    </cfRule>
    <cfRule type="containsText" dxfId="533" priority="303" operator="containsText" text="終了">
      <formula>NOT(ISERROR(SEARCH("終了",J22)))</formula>
    </cfRule>
    <cfRule type="containsText" dxfId="532" priority="304" operator="containsText" text="作業終了">
      <formula>NOT(ISERROR(SEARCH("作業終了",J22)))</formula>
    </cfRule>
  </conditionalFormatting>
  <conditionalFormatting sqref="M22 M25 M27 M29 M31 M34">
    <cfRule type="containsText" dxfId="531" priority="298" operator="containsText" text="実装中">
      <formula>NOT(ISERROR(SEARCH("実装中",M22)))</formula>
    </cfRule>
  </conditionalFormatting>
  <conditionalFormatting sqref="L22 L25 L27 L29 L31 L34">
    <cfRule type="containsText" dxfId="530" priority="295" operator="containsText" text="60">
      <formula>NOT(ISERROR(SEARCH("60",L22)))</formula>
    </cfRule>
    <cfRule type="containsText" dxfId="529" priority="296" operator="containsText" text="30">
      <formula>NOT(ISERROR(SEARCH("30",L22)))</formula>
    </cfRule>
    <cfRule type="containsText" dxfId="528" priority="297" operator="containsText" text="30％">
      <formula>NOT(ISERROR(SEARCH("30％",L22)))</formula>
    </cfRule>
  </conditionalFormatting>
  <conditionalFormatting sqref="H22:H32 H34">
    <cfRule type="containsText" dxfId="527" priority="288" operator="containsText" text="有馬">
      <formula>NOT(ISERROR(SEARCH("有馬",H22)))</formula>
    </cfRule>
    <cfRule type="containsText" dxfId="526" priority="289" operator="containsText" text="有馬">
      <formula>NOT(ISERROR(SEARCH("有馬",H22)))</formula>
    </cfRule>
    <cfRule type="containsText" dxfId="525" priority="290" operator="containsText" text="石田">
      <formula>NOT(ISERROR(SEARCH("石田",H22)))</formula>
    </cfRule>
    <cfRule type="containsText" dxfId="524" priority="291" operator="containsText" text="石田">
      <formula>NOT(ISERROR(SEARCH("石田",H22)))</formula>
    </cfRule>
    <cfRule type="containsText" dxfId="523" priority="292" operator="containsText" text="横道">
      <formula>NOT(ISERROR(SEARCH("横道",H22)))</formula>
    </cfRule>
    <cfRule type="containsText" dxfId="522" priority="293" operator="containsText" text="佐藤">
      <formula>NOT(ISERROR(SEARCH("佐藤",H22)))</formula>
    </cfRule>
    <cfRule type="containsText" dxfId="521" priority="294" operator="containsText" text="未定">
      <formula>NOT(ISERROR(SEARCH("未定",H22)))</formula>
    </cfRule>
  </conditionalFormatting>
  <conditionalFormatting sqref="H22:H32 H34">
    <cfRule type="containsText" dxfId="520" priority="287" operator="containsText" text="横道">
      <formula>NOT(ISERROR(SEARCH("横道",H22)))</formula>
    </cfRule>
  </conditionalFormatting>
  <conditionalFormatting sqref="J26 J28 J30 J32 J23:J24">
    <cfRule type="containsText" dxfId="519" priority="284" operator="containsText" text="作業終了">
      <formula>NOT(ISERROR(SEARCH("作業終了",J23)))</formula>
    </cfRule>
    <cfRule type="containsText" dxfId="518" priority="285" operator="containsText" text="作業中">
      <formula>NOT(ISERROR(SEARCH("作業中",J23)))</formula>
    </cfRule>
    <cfRule type="containsText" dxfId="517" priority="286" operator="containsText" text="待機">
      <formula>NOT(ISERROR(SEARCH("待機",J23)))</formula>
    </cfRule>
  </conditionalFormatting>
  <conditionalFormatting sqref="K26 K28 K30 K32 K23:K24">
    <cfRule type="containsText" dxfId="516" priority="277" operator="containsText" text="注">
      <formula>NOT(ISERROR(SEARCH("注",K23)))</formula>
    </cfRule>
    <cfRule type="containsText" dxfId="515" priority="280" operator="containsText" text="警">
      <formula>NOT(ISERROR(SEARCH("警",K23)))</formula>
    </cfRule>
    <cfRule type="containsText" dxfId="514" priority="281" operator="containsText" text="安全">
      <formula>NOT(ISERROR(SEARCH("安全",K23)))</formula>
    </cfRule>
    <cfRule type="containsText" dxfId="513" priority="282" operator="containsText" text="注意">
      <formula>NOT(ISERROR(SEARCH("注意",K23)))</formula>
    </cfRule>
    <cfRule type="containsText" dxfId="512" priority="283" operator="containsText" text="警告">
      <formula>NOT(ISERROR(SEARCH("警告",K23)))</formula>
    </cfRule>
  </conditionalFormatting>
  <conditionalFormatting sqref="M26 M28 M30 M32 M23:M24">
    <cfRule type="containsText" dxfId="511" priority="278" operator="containsText" text="不実装">
      <formula>NOT(ISERROR(SEARCH("不実装",M23)))</formula>
    </cfRule>
    <cfRule type="containsText" dxfId="510" priority="279" operator="containsText" text="実装">
      <formula>NOT(ISERROR(SEARCH("実装",M23)))</formula>
    </cfRule>
  </conditionalFormatting>
  <conditionalFormatting sqref="K26 K28 K30 K32 K23:K24">
    <cfRule type="containsText" dxfId="509" priority="271" operator="containsText" text="安">
      <formula>NOT(ISERROR(SEARCH("安",K23)))</formula>
    </cfRule>
    <cfRule type="containsText" dxfId="508" priority="272" operator="containsText" text="安">
      <formula>NOT(ISERROR(SEARCH("安",K23)))</formula>
    </cfRule>
    <cfRule type="containsText" dxfId="507" priority="273" operator="containsText" text="安">
      <formula>NOT(ISERROR(SEARCH("安",K23)))</formula>
    </cfRule>
    <cfRule type="containsText" dxfId="506" priority="276" operator="containsText" text="安">
      <formula>NOT(ISERROR(SEARCH("安",K23)))</formula>
    </cfRule>
  </conditionalFormatting>
  <conditionalFormatting sqref="J26 J28 J30 J32 J23:J24">
    <cfRule type="containsText" dxfId="505" priority="270" operator="containsText" text="終了">
      <formula>NOT(ISERROR(SEARCH("終了",J23)))</formula>
    </cfRule>
    <cfRule type="containsText" dxfId="504" priority="274" operator="containsText" text="終了">
      <formula>NOT(ISERROR(SEARCH("終了",J23)))</formula>
    </cfRule>
    <cfRule type="containsText" dxfId="503" priority="275" operator="containsText" text="作業終了">
      <formula>NOT(ISERROR(SEARCH("作業終了",J23)))</formula>
    </cfRule>
  </conditionalFormatting>
  <conditionalFormatting sqref="M26 M28 M30 M32 M23:M24">
    <cfRule type="containsText" dxfId="502" priority="269" operator="containsText" text="実装中">
      <formula>NOT(ISERROR(SEARCH("実装中",M23)))</formula>
    </cfRule>
  </conditionalFormatting>
  <conditionalFormatting sqref="L26 L28 L30 L32 L23:L24">
    <cfRule type="containsText" dxfId="501" priority="266" operator="containsText" text="60">
      <formula>NOT(ISERROR(SEARCH("60",L23)))</formula>
    </cfRule>
    <cfRule type="containsText" dxfId="500" priority="267" operator="containsText" text="30">
      <formula>NOT(ISERROR(SEARCH("30",L23)))</formula>
    </cfRule>
    <cfRule type="containsText" dxfId="499" priority="268" operator="containsText" text="30％">
      <formula>NOT(ISERROR(SEARCH("30％",L23)))</formula>
    </cfRule>
  </conditionalFormatting>
  <conditionalFormatting sqref="H33">
    <cfRule type="containsText" dxfId="498" priority="261" operator="containsText" text="未定">
      <formula>NOT(ISERROR(SEARCH("未定",H33)))</formula>
    </cfRule>
    <cfRule type="containsText" dxfId="497" priority="262" operator="containsText" text="館田">
      <formula>NOT(ISERROR(SEARCH("館田",H33)))</formula>
    </cfRule>
    <cfRule type="containsText" dxfId="496" priority="263" operator="containsText" text="蛯名">
      <formula>NOT(ISERROR(SEARCH("蛯名",H33)))</formula>
    </cfRule>
    <cfRule type="containsText" dxfId="495" priority="264" operator="containsText" text="圷">
      <formula>NOT(ISERROR(SEARCH("圷",H33)))</formula>
    </cfRule>
    <cfRule type="containsText" dxfId="494" priority="265" operator="containsText" text="荒谷">
      <formula>NOT(ISERROR(SEARCH("荒谷",H33)))</formula>
    </cfRule>
  </conditionalFormatting>
  <conditionalFormatting sqref="I33">
    <cfRule type="containsText" dxfId="493" priority="259" operator="containsText" text="館田">
      <formula>NOT(ISERROR(SEARCH("館田",I33)))</formula>
    </cfRule>
    <cfRule type="containsText" dxfId="492" priority="260" operator="containsText" text="蛯名">
      <formula>NOT(ISERROR(SEARCH("蛯名",I33)))</formula>
    </cfRule>
  </conditionalFormatting>
  <conditionalFormatting sqref="J33">
    <cfRule type="containsText" dxfId="491" priority="256" operator="containsText" text="作業終了">
      <formula>NOT(ISERROR(SEARCH("作業終了",J33)))</formula>
    </cfRule>
    <cfRule type="containsText" dxfId="490" priority="257" operator="containsText" text="作業中">
      <formula>NOT(ISERROR(SEARCH("作業中",J33)))</formula>
    </cfRule>
    <cfRule type="containsText" dxfId="489" priority="258" operator="containsText" text="待機">
      <formula>NOT(ISERROR(SEARCH("待機",J33)))</formula>
    </cfRule>
  </conditionalFormatting>
  <conditionalFormatting sqref="K33">
    <cfRule type="containsText" dxfId="488" priority="248" operator="containsText" text="注">
      <formula>NOT(ISERROR(SEARCH("注",K33)))</formula>
    </cfRule>
    <cfRule type="containsText" dxfId="487" priority="252" operator="containsText" text="警">
      <formula>NOT(ISERROR(SEARCH("警",K33)))</formula>
    </cfRule>
    <cfRule type="containsText" dxfId="486" priority="253" operator="containsText" text="安全">
      <formula>NOT(ISERROR(SEARCH("安全",K33)))</formula>
    </cfRule>
    <cfRule type="containsText" dxfId="485" priority="254" operator="containsText" text="注意">
      <formula>NOT(ISERROR(SEARCH("注意",K33)))</formula>
    </cfRule>
    <cfRule type="containsText" dxfId="484" priority="255" operator="containsText" text="警告">
      <formula>NOT(ISERROR(SEARCH("警告",K33)))</formula>
    </cfRule>
  </conditionalFormatting>
  <conditionalFormatting sqref="M33">
    <cfRule type="containsText" dxfId="483" priority="250" operator="containsText" text="不実装">
      <formula>NOT(ISERROR(SEARCH("不実装",M33)))</formula>
    </cfRule>
    <cfRule type="containsText" dxfId="482" priority="251" operator="containsText" text="実装">
      <formula>NOT(ISERROR(SEARCH("実装",M33)))</formula>
    </cfRule>
  </conditionalFormatting>
  <conditionalFormatting sqref="H33">
    <cfRule type="containsText" dxfId="481" priority="249" operator="containsText" text="舘田">
      <formula>NOT(ISERROR(SEARCH("舘田",H33)))</formula>
    </cfRule>
  </conditionalFormatting>
  <conditionalFormatting sqref="K33">
    <cfRule type="containsText" dxfId="480" priority="242" operator="containsText" text="安">
      <formula>NOT(ISERROR(SEARCH("安",K33)))</formula>
    </cfRule>
    <cfRule type="containsText" dxfId="479" priority="243" operator="containsText" text="安">
      <formula>NOT(ISERROR(SEARCH("安",K33)))</formula>
    </cfRule>
    <cfRule type="containsText" dxfId="478" priority="244" operator="containsText" text="安">
      <formula>NOT(ISERROR(SEARCH("安",K33)))</formula>
    </cfRule>
    <cfRule type="containsText" dxfId="477" priority="247" operator="containsText" text="安">
      <formula>NOT(ISERROR(SEARCH("安",K33)))</formula>
    </cfRule>
  </conditionalFormatting>
  <conditionalFormatting sqref="J33">
    <cfRule type="containsText" dxfId="476" priority="241" operator="containsText" text="終了">
      <formula>NOT(ISERROR(SEARCH("終了",J33)))</formula>
    </cfRule>
    <cfRule type="containsText" dxfId="475" priority="245" operator="containsText" text="終了">
      <formula>NOT(ISERROR(SEARCH("終了",J33)))</formula>
    </cfRule>
    <cfRule type="containsText" dxfId="474" priority="246" operator="containsText" text="作業終了">
      <formula>NOT(ISERROR(SEARCH("作業終了",J33)))</formula>
    </cfRule>
  </conditionalFormatting>
  <conditionalFormatting sqref="M33">
    <cfRule type="containsText" dxfId="473" priority="240" operator="containsText" text="実装中">
      <formula>NOT(ISERROR(SEARCH("実装中",M33)))</formula>
    </cfRule>
  </conditionalFormatting>
  <conditionalFormatting sqref="L33">
    <cfRule type="containsText" dxfId="472" priority="237" operator="containsText" text="60">
      <formula>NOT(ISERROR(SEARCH("60",L33)))</formula>
    </cfRule>
    <cfRule type="containsText" dxfId="471" priority="238" operator="containsText" text="30">
      <formula>NOT(ISERROR(SEARCH("30",L33)))</formula>
    </cfRule>
    <cfRule type="containsText" dxfId="470" priority="239" operator="containsText" text="30％">
      <formula>NOT(ISERROR(SEARCH("30％",L33)))</formula>
    </cfRule>
  </conditionalFormatting>
  <conditionalFormatting sqref="H33">
    <cfRule type="containsText" dxfId="469" priority="230" operator="containsText" text="有馬">
      <formula>NOT(ISERROR(SEARCH("有馬",H33)))</formula>
    </cfRule>
    <cfRule type="containsText" dxfId="468" priority="231" operator="containsText" text="有馬">
      <formula>NOT(ISERROR(SEARCH("有馬",H33)))</formula>
    </cfRule>
    <cfRule type="containsText" dxfId="467" priority="232" operator="containsText" text="石田">
      <formula>NOT(ISERROR(SEARCH("石田",H33)))</formula>
    </cfRule>
    <cfRule type="containsText" dxfId="466" priority="233" operator="containsText" text="石田">
      <formula>NOT(ISERROR(SEARCH("石田",H33)))</formula>
    </cfRule>
    <cfRule type="containsText" dxfId="465" priority="234" operator="containsText" text="横道">
      <formula>NOT(ISERROR(SEARCH("横道",H33)))</formula>
    </cfRule>
    <cfRule type="containsText" dxfId="464" priority="235" operator="containsText" text="佐藤">
      <formula>NOT(ISERROR(SEARCH("佐藤",H33)))</formula>
    </cfRule>
    <cfRule type="containsText" dxfId="463" priority="236" operator="containsText" text="未定">
      <formula>NOT(ISERROR(SEARCH("未定",H33)))</formula>
    </cfRule>
  </conditionalFormatting>
  <conditionalFormatting sqref="H33">
    <cfRule type="containsText" dxfId="462" priority="229" operator="containsText" text="横道">
      <formula>NOT(ISERROR(SEARCH("横道",H33)))</formula>
    </cfRule>
  </conditionalFormatting>
  <conditionalFormatting sqref="H36">
    <cfRule type="containsText" dxfId="461" priority="228" operator="containsText" text="横道">
      <formula>NOT(ISERROR(SEARCH("横道",H36)))</formula>
    </cfRule>
  </conditionalFormatting>
  <conditionalFormatting sqref="H37:H47 H49">
    <cfRule type="containsText" dxfId="460" priority="223" operator="containsText" text="未定">
      <formula>NOT(ISERROR(SEARCH("未定",H37)))</formula>
    </cfRule>
    <cfRule type="containsText" dxfId="459" priority="224" operator="containsText" text="館田">
      <formula>NOT(ISERROR(SEARCH("館田",H37)))</formula>
    </cfRule>
    <cfRule type="containsText" dxfId="458" priority="225" operator="containsText" text="蛯名">
      <formula>NOT(ISERROR(SEARCH("蛯名",H37)))</formula>
    </cfRule>
    <cfRule type="containsText" dxfId="457" priority="226" operator="containsText" text="圷">
      <formula>NOT(ISERROR(SEARCH("圷",H37)))</formula>
    </cfRule>
    <cfRule type="containsText" dxfId="456" priority="227" operator="containsText" text="荒谷">
      <formula>NOT(ISERROR(SEARCH("荒谷",H37)))</formula>
    </cfRule>
  </conditionalFormatting>
  <conditionalFormatting sqref="I37:I47 I49">
    <cfRule type="containsText" dxfId="455" priority="221" operator="containsText" text="館田">
      <formula>NOT(ISERROR(SEARCH("館田",I37)))</formula>
    </cfRule>
    <cfRule type="containsText" dxfId="454" priority="222" operator="containsText" text="蛯名">
      <formula>NOT(ISERROR(SEARCH("蛯名",I37)))</formula>
    </cfRule>
  </conditionalFormatting>
  <conditionalFormatting sqref="J37 J40 J42 J44 J46 J49">
    <cfRule type="containsText" dxfId="453" priority="218" operator="containsText" text="作業終了">
      <formula>NOT(ISERROR(SEARCH("作業終了",J37)))</formula>
    </cfRule>
    <cfRule type="containsText" dxfId="452" priority="219" operator="containsText" text="作業中">
      <formula>NOT(ISERROR(SEARCH("作業中",J37)))</formula>
    </cfRule>
    <cfRule type="containsText" dxfId="451" priority="220" operator="containsText" text="待機">
      <formula>NOT(ISERROR(SEARCH("待機",J37)))</formula>
    </cfRule>
  </conditionalFormatting>
  <conditionalFormatting sqref="K37 K40 K42 K44 K46 K49">
    <cfRule type="containsText" dxfId="450" priority="210" operator="containsText" text="注">
      <formula>NOT(ISERROR(SEARCH("注",K37)))</formula>
    </cfRule>
    <cfRule type="containsText" dxfId="449" priority="214" operator="containsText" text="警">
      <formula>NOT(ISERROR(SEARCH("警",K37)))</formula>
    </cfRule>
    <cfRule type="containsText" dxfId="448" priority="215" operator="containsText" text="安全">
      <formula>NOT(ISERROR(SEARCH("安全",K37)))</formula>
    </cfRule>
    <cfRule type="containsText" dxfId="447" priority="216" operator="containsText" text="注意">
      <formula>NOT(ISERROR(SEARCH("注意",K37)))</formula>
    </cfRule>
    <cfRule type="containsText" dxfId="446" priority="217" operator="containsText" text="警告">
      <formula>NOT(ISERROR(SEARCH("警告",K37)))</formula>
    </cfRule>
  </conditionalFormatting>
  <conditionalFormatting sqref="M37 M40 M42 M44 M46 M49">
    <cfRule type="containsText" dxfId="445" priority="212" operator="containsText" text="不実装">
      <formula>NOT(ISERROR(SEARCH("不実装",M37)))</formula>
    </cfRule>
    <cfRule type="containsText" dxfId="444" priority="213" operator="containsText" text="実装">
      <formula>NOT(ISERROR(SEARCH("実装",M37)))</formula>
    </cfRule>
  </conditionalFormatting>
  <conditionalFormatting sqref="H37:H47 H49">
    <cfRule type="containsText" dxfId="443" priority="211" operator="containsText" text="舘田">
      <formula>NOT(ISERROR(SEARCH("舘田",H37)))</formula>
    </cfRule>
  </conditionalFormatting>
  <conditionalFormatting sqref="K37 K40 K42 K44 K46 K49">
    <cfRule type="containsText" dxfId="442" priority="204" operator="containsText" text="安">
      <formula>NOT(ISERROR(SEARCH("安",K37)))</formula>
    </cfRule>
    <cfRule type="containsText" dxfId="441" priority="205" operator="containsText" text="安">
      <formula>NOT(ISERROR(SEARCH("安",K37)))</formula>
    </cfRule>
    <cfRule type="containsText" dxfId="440" priority="206" operator="containsText" text="安">
      <formula>NOT(ISERROR(SEARCH("安",K37)))</formula>
    </cfRule>
    <cfRule type="containsText" dxfId="439" priority="209" operator="containsText" text="安">
      <formula>NOT(ISERROR(SEARCH("安",K37)))</formula>
    </cfRule>
  </conditionalFormatting>
  <conditionalFormatting sqref="J37 J40 J42 J44 J46 J49">
    <cfRule type="containsText" dxfId="438" priority="203" operator="containsText" text="終了">
      <formula>NOT(ISERROR(SEARCH("終了",J37)))</formula>
    </cfRule>
    <cfRule type="containsText" dxfId="437" priority="207" operator="containsText" text="終了">
      <formula>NOT(ISERROR(SEARCH("終了",J37)))</formula>
    </cfRule>
    <cfRule type="containsText" dxfId="436" priority="208" operator="containsText" text="作業終了">
      <formula>NOT(ISERROR(SEARCH("作業終了",J37)))</formula>
    </cfRule>
  </conditionalFormatting>
  <conditionalFormatting sqref="M37 M40 M42 M44 M46 M49">
    <cfRule type="containsText" dxfId="435" priority="202" operator="containsText" text="実装中">
      <formula>NOT(ISERROR(SEARCH("実装中",M37)))</formula>
    </cfRule>
  </conditionalFormatting>
  <conditionalFormatting sqref="L37 L40 L42 L44 L46 L49">
    <cfRule type="containsText" dxfId="434" priority="199" operator="containsText" text="60">
      <formula>NOT(ISERROR(SEARCH("60",L37)))</formula>
    </cfRule>
    <cfRule type="containsText" dxfId="433" priority="200" operator="containsText" text="30">
      <formula>NOT(ISERROR(SEARCH("30",L37)))</formula>
    </cfRule>
    <cfRule type="containsText" dxfId="432" priority="201" operator="containsText" text="30％">
      <formula>NOT(ISERROR(SEARCH("30％",L37)))</formula>
    </cfRule>
  </conditionalFormatting>
  <conditionalFormatting sqref="H37:H47 H49">
    <cfRule type="containsText" dxfId="431" priority="192" operator="containsText" text="有馬">
      <formula>NOT(ISERROR(SEARCH("有馬",H37)))</formula>
    </cfRule>
    <cfRule type="containsText" dxfId="430" priority="193" operator="containsText" text="有馬">
      <formula>NOT(ISERROR(SEARCH("有馬",H37)))</formula>
    </cfRule>
    <cfRule type="containsText" dxfId="429" priority="194" operator="containsText" text="石田">
      <formula>NOT(ISERROR(SEARCH("石田",H37)))</formula>
    </cfRule>
    <cfRule type="containsText" dxfId="428" priority="195" operator="containsText" text="石田">
      <formula>NOT(ISERROR(SEARCH("石田",H37)))</formula>
    </cfRule>
    <cfRule type="containsText" dxfId="427" priority="196" operator="containsText" text="横道">
      <formula>NOT(ISERROR(SEARCH("横道",H37)))</formula>
    </cfRule>
    <cfRule type="containsText" dxfId="426" priority="197" operator="containsText" text="佐藤">
      <formula>NOT(ISERROR(SEARCH("佐藤",H37)))</formula>
    </cfRule>
    <cfRule type="containsText" dxfId="425" priority="198" operator="containsText" text="未定">
      <formula>NOT(ISERROR(SEARCH("未定",H37)))</formula>
    </cfRule>
  </conditionalFormatting>
  <conditionalFormatting sqref="H37:H47 H49">
    <cfRule type="containsText" dxfId="424" priority="191" operator="containsText" text="横道">
      <formula>NOT(ISERROR(SEARCH("横道",H37)))</formula>
    </cfRule>
  </conditionalFormatting>
  <conditionalFormatting sqref="J41 J43 J45 J47 J38:J39">
    <cfRule type="containsText" dxfId="423" priority="188" operator="containsText" text="作業終了">
      <formula>NOT(ISERROR(SEARCH("作業終了",J38)))</formula>
    </cfRule>
    <cfRule type="containsText" dxfId="422" priority="189" operator="containsText" text="作業中">
      <formula>NOT(ISERROR(SEARCH("作業中",J38)))</formula>
    </cfRule>
    <cfRule type="containsText" dxfId="421" priority="190" operator="containsText" text="待機">
      <formula>NOT(ISERROR(SEARCH("待機",J38)))</formula>
    </cfRule>
  </conditionalFormatting>
  <conditionalFormatting sqref="K41 K43 K45 K47 K38:K39">
    <cfRule type="containsText" dxfId="420" priority="181" operator="containsText" text="注">
      <formula>NOT(ISERROR(SEARCH("注",K38)))</formula>
    </cfRule>
    <cfRule type="containsText" dxfId="419" priority="184" operator="containsText" text="警">
      <formula>NOT(ISERROR(SEARCH("警",K38)))</formula>
    </cfRule>
    <cfRule type="containsText" dxfId="418" priority="185" operator="containsText" text="安全">
      <formula>NOT(ISERROR(SEARCH("安全",K38)))</formula>
    </cfRule>
    <cfRule type="containsText" dxfId="417" priority="186" operator="containsText" text="注意">
      <formula>NOT(ISERROR(SEARCH("注意",K38)))</formula>
    </cfRule>
    <cfRule type="containsText" dxfId="416" priority="187" operator="containsText" text="警告">
      <formula>NOT(ISERROR(SEARCH("警告",K38)))</formula>
    </cfRule>
  </conditionalFormatting>
  <conditionalFormatting sqref="M41 M43 M45 M47 M38:M39">
    <cfRule type="containsText" dxfId="415" priority="182" operator="containsText" text="不実装">
      <formula>NOT(ISERROR(SEARCH("不実装",M38)))</formula>
    </cfRule>
    <cfRule type="containsText" dxfId="414" priority="183" operator="containsText" text="実装">
      <formula>NOT(ISERROR(SEARCH("実装",M38)))</formula>
    </cfRule>
  </conditionalFormatting>
  <conditionalFormatting sqref="K41 K43 K45 K47 K38:K39">
    <cfRule type="containsText" dxfId="413" priority="175" operator="containsText" text="安">
      <formula>NOT(ISERROR(SEARCH("安",K38)))</formula>
    </cfRule>
    <cfRule type="containsText" dxfId="412" priority="176" operator="containsText" text="安">
      <formula>NOT(ISERROR(SEARCH("安",K38)))</formula>
    </cfRule>
    <cfRule type="containsText" dxfId="411" priority="177" operator="containsText" text="安">
      <formula>NOT(ISERROR(SEARCH("安",K38)))</formula>
    </cfRule>
    <cfRule type="containsText" dxfId="410" priority="180" operator="containsText" text="安">
      <formula>NOT(ISERROR(SEARCH("安",K38)))</formula>
    </cfRule>
  </conditionalFormatting>
  <conditionalFormatting sqref="J41 J43 J45 J47 J38:J39">
    <cfRule type="containsText" dxfId="409" priority="174" operator="containsText" text="終了">
      <formula>NOT(ISERROR(SEARCH("終了",J38)))</formula>
    </cfRule>
    <cfRule type="containsText" dxfId="408" priority="178" operator="containsText" text="終了">
      <formula>NOT(ISERROR(SEARCH("終了",J38)))</formula>
    </cfRule>
    <cfRule type="containsText" dxfId="407" priority="179" operator="containsText" text="作業終了">
      <formula>NOT(ISERROR(SEARCH("作業終了",J38)))</formula>
    </cfRule>
  </conditionalFormatting>
  <conditionalFormatting sqref="M41 M43 M45 M47 M38:M39">
    <cfRule type="containsText" dxfId="406" priority="173" operator="containsText" text="実装中">
      <formula>NOT(ISERROR(SEARCH("実装中",M38)))</formula>
    </cfRule>
  </conditionalFormatting>
  <conditionalFormatting sqref="L41 L43 L45 L47 L38:L39">
    <cfRule type="containsText" dxfId="405" priority="170" operator="containsText" text="60">
      <formula>NOT(ISERROR(SEARCH("60",L38)))</formula>
    </cfRule>
    <cfRule type="containsText" dxfId="404" priority="171" operator="containsText" text="30">
      <formula>NOT(ISERROR(SEARCH("30",L38)))</formula>
    </cfRule>
    <cfRule type="containsText" dxfId="403" priority="172" operator="containsText" text="30％">
      <formula>NOT(ISERROR(SEARCH("30％",L38)))</formula>
    </cfRule>
  </conditionalFormatting>
  <conditionalFormatting sqref="H63">
    <cfRule type="containsText" dxfId="402" priority="165" operator="containsText" text="未定">
      <formula>NOT(ISERROR(SEARCH("未定",H63)))</formula>
    </cfRule>
    <cfRule type="containsText" dxfId="401" priority="166" operator="containsText" text="館田">
      <formula>NOT(ISERROR(SEARCH("館田",H63)))</formula>
    </cfRule>
    <cfRule type="containsText" dxfId="400" priority="167" operator="containsText" text="蛯名">
      <formula>NOT(ISERROR(SEARCH("蛯名",H63)))</formula>
    </cfRule>
    <cfRule type="containsText" dxfId="399" priority="168" operator="containsText" text="圷">
      <formula>NOT(ISERROR(SEARCH("圷",H63)))</formula>
    </cfRule>
    <cfRule type="containsText" dxfId="398" priority="169" operator="containsText" text="荒谷">
      <formula>NOT(ISERROR(SEARCH("荒谷",H63)))</formula>
    </cfRule>
  </conditionalFormatting>
  <conditionalFormatting sqref="I63">
    <cfRule type="containsText" dxfId="397" priority="163" operator="containsText" text="館田">
      <formula>NOT(ISERROR(SEARCH("館田",I63)))</formula>
    </cfRule>
    <cfRule type="containsText" dxfId="396" priority="164" operator="containsText" text="蛯名">
      <formula>NOT(ISERROR(SEARCH("蛯名",I63)))</formula>
    </cfRule>
  </conditionalFormatting>
  <conditionalFormatting sqref="H63">
    <cfRule type="containsText" dxfId="395" priority="162" operator="containsText" text="舘田">
      <formula>NOT(ISERROR(SEARCH("舘田",H63)))</formula>
    </cfRule>
  </conditionalFormatting>
  <conditionalFormatting sqref="H63">
    <cfRule type="containsText" dxfId="394" priority="155" operator="containsText" text="有馬">
      <formula>NOT(ISERROR(SEARCH("有馬",H63)))</formula>
    </cfRule>
    <cfRule type="containsText" dxfId="393" priority="156" operator="containsText" text="有馬">
      <formula>NOT(ISERROR(SEARCH("有馬",H63)))</formula>
    </cfRule>
    <cfRule type="containsText" dxfId="392" priority="157" operator="containsText" text="石田">
      <formula>NOT(ISERROR(SEARCH("石田",H63)))</formula>
    </cfRule>
    <cfRule type="containsText" dxfId="391" priority="158" operator="containsText" text="石田">
      <formula>NOT(ISERROR(SEARCH("石田",H63)))</formula>
    </cfRule>
    <cfRule type="containsText" dxfId="390" priority="159" operator="containsText" text="横道">
      <formula>NOT(ISERROR(SEARCH("横道",H63)))</formula>
    </cfRule>
    <cfRule type="containsText" dxfId="389" priority="160" operator="containsText" text="佐藤">
      <formula>NOT(ISERROR(SEARCH("佐藤",H63)))</formula>
    </cfRule>
    <cfRule type="containsText" dxfId="388" priority="161" operator="containsText" text="未定">
      <formula>NOT(ISERROR(SEARCH("未定",H63)))</formula>
    </cfRule>
  </conditionalFormatting>
  <conditionalFormatting sqref="H63">
    <cfRule type="containsText" dxfId="387" priority="154" operator="containsText" text="横道">
      <formula>NOT(ISERROR(SEARCH("横道",H63)))</formula>
    </cfRule>
  </conditionalFormatting>
  <conditionalFormatting sqref="J63">
    <cfRule type="containsText" dxfId="386" priority="151" operator="containsText" text="作業終了">
      <formula>NOT(ISERROR(SEARCH("作業終了",J63)))</formula>
    </cfRule>
    <cfRule type="containsText" dxfId="385" priority="152" operator="containsText" text="作業中">
      <formula>NOT(ISERROR(SEARCH("作業中",J63)))</formula>
    </cfRule>
    <cfRule type="containsText" dxfId="384" priority="153" operator="containsText" text="待機">
      <formula>NOT(ISERROR(SEARCH("待機",J63)))</formula>
    </cfRule>
  </conditionalFormatting>
  <conditionalFormatting sqref="K63">
    <cfRule type="containsText" dxfId="383" priority="144" operator="containsText" text="注">
      <formula>NOT(ISERROR(SEARCH("注",K63)))</formula>
    </cfRule>
    <cfRule type="containsText" dxfId="382" priority="147" operator="containsText" text="警">
      <formula>NOT(ISERROR(SEARCH("警",K63)))</formula>
    </cfRule>
    <cfRule type="containsText" dxfId="381" priority="148" operator="containsText" text="安全">
      <formula>NOT(ISERROR(SEARCH("安全",K63)))</formula>
    </cfRule>
    <cfRule type="containsText" dxfId="380" priority="149" operator="containsText" text="注意">
      <formula>NOT(ISERROR(SEARCH("注意",K63)))</formula>
    </cfRule>
    <cfRule type="containsText" dxfId="379" priority="150" operator="containsText" text="警告">
      <formula>NOT(ISERROR(SEARCH("警告",K63)))</formula>
    </cfRule>
  </conditionalFormatting>
  <conditionalFormatting sqref="M63">
    <cfRule type="containsText" dxfId="378" priority="145" operator="containsText" text="不実装">
      <formula>NOT(ISERROR(SEARCH("不実装",M63)))</formula>
    </cfRule>
    <cfRule type="containsText" dxfId="377" priority="146" operator="containsText" text="実装">
      <formula>NOT(ISERROR(SEARCH("実装",M63)))</formula>
    </cfRule>
  </conditionalFormatting>
  <conditionalFormatting sqref="K63">
    <cfRule type="containsText" dxfId="376" priority="138" operator="containsText" text="安">
      <formula>NOT(ISERROR(SEARCH("安",K63)))</formula>
    </cfRule>
    <cfRule type="containsText" dxfId="375" priority="139" operator="containsText" text="安">
      <formula>NOT(ISERROR(SEARCH("安",K63)))</formula>
    </cfRule>
    <cfRule type="containsText" dxfId="374" priority="140" operator="containsText" text="安">
      <formula>NOT(ISERROR(SEARCH("安",K63)))</formula>
    </cfRule>
    <cfRule type="containsText" dxfId="373" priority="143" operator="containsText" text="安">
      <formula>NOT(ISERROR(SEARCH("安",K63)))</formula>
    </cfRule>
  </conditionalFormatting>
  <conditionalFormatting sqref="J63">
    <cfRule type="containsText" dxfId="372" priority="137" operator="containsText" text="終了">
      <formula>NOT(ISERROR(SEARCH("終了",J63)))</formula>
    </cfRule>
    <cfRule type="containsText" dxfId="371" priority="141" operator="containsText" text="終了">
      <formula>NOT(ISERROR(SEARCH("終了",J63)))</formula>
    </cfRule>
    <cfRule type="containsText" dxfId="370" priority="142" operator="containsText" text="作業終了">
      <formula>NOT(ISERROR(SEARCH("作業終了",J63)))</formula>
    </cfRule>
  </conditionalFormatting>
  <conditionalFormatting sqref="M63">
    <cfRule type="containsText" dxfId="369" priority="136" operator="containsText" text="実装中">
      <formula>NOT(ISERROR(SEARCH("実装中",M63)))</formula>
    </cfRule>
  </conditionalFormatting>
  <conditionalFormatting sqref="L63">
    <cfRule type="containsText" dxfId="368" priority="133" operator="containsText" text="60">
      <formula>NOT(ISERROR(SEARCH("60",L63)))</formula>
    </cfRule>
    <cfRule type="containsText" dxfId="367" priority="134" operator="containsText" text="30">
      <formula>NOT(ISERROR(SEARCH("30",L63)))</formula>
    </cfRule>
    <cfRule type="containsText" dxfId="366" priority="135" operator="containsText" text="30％">
      <formula>NOT(ISERROR(SEARCH("30％",L63)))</formula>
    </cfRule>
  </conditionalFormatting>
  <conditionalFormatting sqref="H48">
    <cfRule type="containsText" dxfId="365" priority="128" operator="containsText" text="未定">
      <formula>NOT(ISERROR(SEARCH("未定",H48)))</formula>
    </cfRule>
    <cfRule type="containsText" dxfId="364" priority="129" operator="containsText" text="館田">
      <formula>NOT(ISERROR(SEARCH("館田",H48)))</formula>
    </cfRule>
    <cfRule type="containsText" dxfId="363" priority="130" operator="containsText" text="蛯名">
      <formula>NOT(ISERROR(SEARCH("蛯名",H48)))</formula>
    </cfRule>
    <cfRule type="containsText" dxfId="362" priority="131" operator="containsText" text="圷">
      <formula>NOT(ISERROR(SEARCH("圷",H48)))</formula>
    </cfRule>
    <cfRule type="containsText" dxfId="361" priority="132" operator="containsText" text="荒谷">
      <formula>NOT(ISERROR(SEARCH("荒谷",H48)))</formula>
    </cfRule>
  </conditionalFormatting>
  <conditionalFormatting sqref="I48">
    <cfRule type="containsText" dxfId="360" priority="126" operator="containsText" text="館田">
      <formula>NOT(ISERROR(SEARCH("館田",I48)))</formula>
    </cfRule>
    <cfRule type="containsText" dxfId="359" priority="127" operator="containsText" text="蛯名">
      <formula>NOT(ISERROR(SEARCH("蛯名",I48)))</formula>
    </cfRule>
  </conditionalFormatting>
  <conditionalFormatting sqref="J48">
    <cfRule type="containsText" dxfId="358" priority="123" operator="containsText" text="作業終了">
      <formula>NOT(ISERROR(SEARCH("作業終了",J48)))</formula>
    </cfRule>
    <cfRule type="containsText" dxfId="357" priority="124" operator="containsText" text="作業中">
      <formula>NOT(ISERROR(SEARCH("作業中",J48)))</formula>
    </cfRule>
    <cfRule type="containsText" dxfId="356" priority="125" operator="containsText" text="待機">
      <formula>NOT(ISERROR(SEARCH("待機",J48)))</formula>
    </cfRule>
  </conditionalFormatting>
  <conditionalFormatting sqref="K48">
    <cfRule type="containsText" dxfId="355" priority="115" operator="containsText" text="注">
      <formula>NOT(ISERROR(SEARCH("注",K48)))</formula>
    </cfRule>
    <cfRule type="containsText" dxfId="354" priority="119" operator="containsText" text="警">
      <formula>NOT(ISERROR(SEARCH("警",K48)))</formula>
    </cfRule>
    <cfRule type="containsText" dxfId="353" priority="120" operator="containsText" text="安全">
      <formula>NOT(ISERROR(SEARCH("安全",K48)))</formula>
    </cfRule>
    <cfRule type="containsText" dxfId="352" priority="121" operator="containsText" text="注意">
      <formula>NOT(ISERROR(SEARCH("注意",K48)))</formula>
    </cfRule>
    <cfRule type="containsText" dxfId="351" priority="122" operator="containsText" text="警告">
      <formula>NOT(ISERROR(SEARCH("警告",K48)))</formula>
    </cfRule>
  </conditionalFormatting>
  <conditionalFormatting sqref="M48">
    <cfRule type="containsText" dxfId="350" priority="117" operator="containsText" text="不実装">
      <formula>NOT(ISERROR(SEARCH("不実装",M48)))</formula>
    </cfRule>
    <cfRule type="containsText" dxfId="349" priority="118" operator="containsText" text="実装">
      <formula>NOT(ISERROR(SEARCH("実装",M48)))</formula>
    </cfRule>
  </conditionalFormatting>
  <conditionalFormatting sqref="H48">
    <cfRule type="containsText" dxfId="348" priority="116" operator="containsText" text="舘田">
      <formula>NOT(ISERROR(SEARCH("舘田",H48)))</formula>
    </cfRule>
  </conditionalFormatting>
  <conditionalFormatting sqref="K48">
    <cfRule type="containsText" dxfId="347" priority="109" operator="containsText" text="安">
      <formula>NOT(ISERROR(SEARCH("安",K48)))</formula>
    </cfRule>
    <cfRule type="containsText" dxfId="346" priority="110" operator="containsText" text="安">
      <formula>NOT(ISERROR(SEARCH("安",K48)))</formula>
    </cfRule>
    <cfRule type="containsText" dxfId="345" priority="111" operator="containsText" text="安">
      <formula>NOT(ISERROR(SEARCH("安",K48)))</formula>
    </cfRule>
    <cfRule type="containsText" dxfId="344" priority="114" operator="containsText" text="安">
      <formula>NOT(ISERROR(SEARCH("安",K48)))</formula>
    </cfRule>
  </conditionalFormatting>
  <conditionalFormatting sqref="J48">
    <cfRule type="containsText" dxfId="343" priority="108" operator="containsText" text="終了">
      <formula>NOT(ISERROR(SEARCH("終了",J48)))</formula>
    </cfRule>
    <cfRule type="containsText" dxfId="342" priority="112" operator="containsText" text="終了">
      <formula>NOT(ISERROR(SEARCH("終了",J48)))</formula>
    </cfRule>
    <cfRule type="containsText" dxfId="341" priority="113" operator="containsText" text="作業終了">
      <formula>NOT(ISERROR(SEARCH("作業終了",J48)))</formula>
    </cfRule>
  </conditionalFormatting>
  <conditionalFormatting sqref="M48">
    <cfRule type="containsText" dxfId="340" priority="107" operator="containsText" text="実装中">
      <formula>NOT(ISERROR(SEARCH("実装中",M48)))</formula>
    </cfRule>
  </conditionalFormatting>
  <conditionalFormatting sqref="L48">
    <cfRule type="containsText" dxfId="339" priority="104" operator="containsText" text="60">
      <formula>NOT(ISERROR(SEARCH("60",L48)))</formula>
    </cfRule>
    <cfRule type="containsText" dxfId="338" priority="105" operator="containsText" text="30">
      <formula>NOT(ISERROR(SEARCH("30",L48)))</formula>
    </cfRule>
    <cfRule type="containsText" dxfId="337" priority="106" operator="containsText" text="30％">
      <formula>NOT(ISERROR(SEARCH("30％",L48)))</formula>
    </cfRule>
  </conditionalFormatting>
  <conditionalFormatting sqref="H48">
    <cfRule type="containsText" dxfId="336" priority="97" operator="containsText" text="有馬">
      <formula>NOT(ISERROR(SEARCH("有馬",H48)))</formula>
    </cfRule>
    <cfRule type="containsText" dxfId="335" priority="98" operator="containsText" text="有馬">
      <formula>NOT(ISERROR(SEARCH("有馬",H48)))</formula>
    </cfRule>
    <cfRule type="containsText" dxfId="334" priority="99" operator="containsText" text="石田">
      <formula>NOT(ISERROR(SEARCH("石田",H48)))</formula>
    </cfRule>
    <cfRule type="containsText" dxfId="333" priority="100" operator="containsText" text="石田">
      <formula>NOT(ISERROR(SEARCH("石田",H48)))</formula>
    </cfRule>
    <cfRule type="containsText" dxfId="332" priority="101" operator="containsText" text="横道">
      <formula>NOT(ISERROR(SEARCH("横道",H48)))</formula>
    </cfRule>
    <cfRule type="containsText" dxfId="331" priority="102" operator="containsText" text="佐藤">
      <formula>NOT(ISERROR(SEARCH("佐藤",H48)))</formula>
    </cfRule>
    <cfRule type="containsText" dxfId="330" priority="103" operator="containsText" text="未定">
      <formula>NOT(ISERROR(SEARCH("未定",H48)))</formula>
    </cfRule>
  </conditionalFormatting>
  <conditionalFormatting sqref="H48">
    <cfRule type="containsText" dxfId="329" priority="96" operator="containsText" text="横道">
      <formula>NOT(ISERROR(SEARCH("横道",H48)))</formula>
    </cfRule>
  </conditionalFormatting>
  <conditionalFormatting sqref="H50:H60 H62">
    <cfRule type="containsText" dxfId="328" priority="91" operator="containsText" text="未定">
      <formula>NOT(ISERROR(SEARCH("未定",H50)))</formula>
    </cfRule>
    <cfRule type="containsText" dxfId="327" priority="92" operator="containsText" text="館田">
      <formula>NOT(ISERROR(SEARCH("館田",H50)))</formula>
    </cfRule>
    <cfRule type="containsText" dxfId="326" priority="93" operator="containsText" text="蛯名">
      <formula>NOT(ISERROR(SEARCH("蛯名",H50)))</formula>
    </cfRule>
    <cfRule type="containsText" dxfId="325" priority="94" operator="containsText" text="圷">
      <formula>NOT(ISERROR(SEARCH("圷",H50)))</formula>
    </cfRule>
    <cfRule type="containsText" dxfId="324" priority="95" operator="containsText" text="荒谷">
      <formula>NOT(ISERROR(SEARCH("荒谷",H50)))</formula>
    </cfRule>
  </conditionalFormatting>
  <conditionalFormatting sqref="I50:I60 I62">
    <cfRule type="containsText" dxfId="323" priority="89" operator="containsText" text="館田">
      <formula>NOT(ISERROR(SEARCH("館田",I50)))</formula>
    </cfRule>
    <cfRule type="containsText" dxfId="322" priority="90" operator="containsText" text="蛯名">
      <formula>NOT(ISERROR(SEARCH("蛯名",I50)))</formula>
    </cfRule>
  </conditionalFormatting>
  <conditionalFormatting sqref="J50 J53 J55 J57 J59 J62">
    <cfRule type="containsText" dxfId="321" priority="86" operator="containsText" text="作業終了">
      <formula>NOT(ISERROR(SEARCH("作業終了",J50)))</formula>
    </cfRule>
    <cfRule type="containsText" dxfId="320" priority="87" operator="containsText" text="作業中">
      <formula>NOT(ISERROR(SEARCH("作業中",J50)))</formula>
    </cfRule>
    <cfRule type="containsText" dxfId="319" priority="88" operator="containsText" text="待機">
      <formula>NOT(ISERROR(SEARCH("待機",J50)))</formula>
    </cfRule>
  </conditionalFormatting>
  <conditionalFormatting sqref="K50 K53 K55 K57 K59 K62">
    <cfRule type="containsText" dxfId="318" priority="78" operator="containsText" text="注">
      <formula>NOT(ISERROR(SEARCH("注",K50)))</formula>
    </cfRule>
    <cfRule type="containsText" dxfId="317" priority="82" operator="containsText" text="警">
      <formula>NOT(ISERROR(SEARCH("警",K50)))</formula>
    </cfRule>
    <cfRule type="containsText" dxfId="316" priority="83" operator="containsText" text="安全">
      <formula>NOT(ISERROR(SEARCH("安全",K50)))</formula>
    </cfRule>
    <cfRule type="containsText" dxfId="315" priority="84" operator="containsText" text="注意">
      <formula>NOT(ISERROR(SEARCH("注意",K50)))</formula>
    </cfRule>
    <cfRule type="containsText" dxfId="314" priority="85" operator="containsText" text="警告">
      <formula>NOT(ISERROR(SEARCH("警告",K50)))</formula>
    </cfRule>
  </conditionalFormatting>
  <conditionalFormatting sqref="M50 M53 M55 M57 M59 M62">
    <cfRule type="containsText" dxfId="313" priority="80" operator="containsText" text="不実装">
      <formula>NOT(ISERROR(SEARCH("不実装",M50)))</formula>
    </cfRule>
    <cfRule type="containsText" dxfId="312" priority="81" operator="containsText" text="実装">
      <formula>NOT(ISERROR(SEARCH("実装",M50)))</formula>
    </cfRule>
  </conditionalFormatting>
  <conditionalFormatting sqref="H50:H60 H62">
    <cfRule type="containsText" dxfId="311" priority="79" operator="containsText" text="舘田">
      <formula>NOT(ISERROR(SEARCH("舘田",H50)))</formula>
    </cfRule>
  </conditionalFormatting>
  <conditionalFormatting sqref="K50 K53 K55 K57 K59 K62">
    <cfRule type="containsText" dxfId="310" priority="72" operator="containsText" text="安">
      <formula>NOT(ISERROR(SEARCH("安",K50)))</formula>
    </cfRule>
    <cfRule type="containsText" dxfId="309" priority="73" operator="containsText" text="安">
      <formula>NOT(ISERROR(SEARCH("安",K50)))</formula>
    </cfRule>
    <cfRule type="containsText" dxfId="308" priority="74" operator="containsText" text="安">
      <formula>NOT(ISERROR(SEARCH("安",K50)))</formula>
    </cfRule>
    <cfRule type="containsText" dxfId="307" priority="77" operator="containsText" text="安">
      <formula>NOT(ISERROR(SEARCH("安",K50)))</formula>
    </cfRule>
  </conditionalFormatting>
  <conditionalFormatting sqref="J50 J53 J55 J57 J59 J62">
    <cfRule type="containsText" dxfId="306" priority="71" operator="containsText" text="終了">
      <formula>NOT(ISERROR(SEARCH("終了",J50)))</formula>
    </cfRule>
    <cfRule type="containsText" dxfId="305" priority="75" operator="containsText" text="終了">
      <formula>NOT(ISERROR(SEARCH("終了",J50)))</formula>
    </cfRule>
    <cfRule type="containsText" dxfId="304" priority="76" operator="containsText" text="作業終了">
      <formula>NOT(ISERROR(SEARCH("作業終了",J50)))</formula>
    </cfRule>
  </conditionalFormatting>
  <conditionalFormatting sqref="M50 M53 M55 M57 M59 M62">
    <cfRule type="containsText" dxfId="303" priority="70" operator="containsText" text="実装中">
      <formula>NOT(ISERROR(SEARCH("実装中",M50)))</formula>
    </cfRule>
  </conditionalFormatting>
  <conditionalFormatting sqref="L50 L53 L55 L57 L59 L62">
    <cfRule type="containsText" dxfId="302" priority="67" operator="containsText" text="60">
      <formula>NOT(ISERROR(SEARCH("60",L50)))</formula>
    </cfRule>
    <cfRule type="containsText" dxfId="301" priority="68" operator="containsText" text="30">
      <formula>NOT(ISERROR(SEARCH("30",L50)))</formula>
    </cfRule>
    <cfRule type="containsText" dxfId="300" priority="69" operator="containsText" text="30％">
      <formula>NOT(ISERROR(SEARCH("30％",L50)))</formula>
    </cfRule>
  </conditionalFormatting>
  <conditionalFormatting sqref="H50:H60 H62">
    <cfRule type="containsText" dxfId="299" priority="60" operator="containsText" text="有馬">
      <formula>NOT(ISERROR(SEARCH("有馬",H50)))</formula>
    </cfRule>
    <cfRule type="containsText" dxfId="298" priority="61" operator="containsText" text="有馬">
      <formula>NOT(ISERROR(SEARCH("有馬",H50)))</formula>
    </cfRule>
    <cfRule type="containsText" dxfId="297" priority="62" operator="containsText" text="石田">
      <formula>NOT(ISERROR(SEARCH("石田",H50)))</formula>
    </cfRule>
    <cfRule type="containsText" dxfId="296" priority="63" operator="containsText" text="石田">
      <formula>NOT(ISERROR(SEARCH("石田",H50)))</formula>
    </cfRule>
    <cfRule type="containsText" dxfId="295" priority="64" operator="containsText" text="横道">
      <formula>NOT(ISERROR(SEARCH("横道",H50)))</formula>
    </cfRule>
    <cfRule type="containsText" dxfId="294" priority="65" operator="containsText" text="佐藤">
      <formula>NOT(ISERROR(SEARCH("佐藤",H50)))</formula>
    </cfRule>
    <cfRule type="containsText" dxfId="293" priority="66" operator="containsText" text="未定">
      <formula>NOT(ISERROR(SEARCH("未定",H50)))</formula>
    </cfRule>
  </conditionalFormatting>
  <conditionalFormatting sqref="H50:H60 H62">
    <cfRule type="containsText" dxfId="292" priority="59" operator="containsText" text="横道">
      <formula>NOT(ISERROR(SEARCH("横道",H50)))</formula>
    </cfRule>
  </conditionalFormatting>
  <conditionalFormatting sqref="J54 J56 J58 J60 J51:J52">
    <cfRule type="containsText" dxfId="291" priority="56" operator="containsText" text="作業終了">
      <formula>NOT(ISERROR(SEARCH("作業終了",J51)))</formula>
    </cfRule>
    <cfRule type="containsText" dxfId="290" priority="57" operator="containsText" text="作業中">
      <formula>NOT(ISERROR(SEARCH("作業中",J51)))</formula>
    </cfRule>
    <cfRule type="containsText" dxfId="289" priority="58" operator="containsText" text="待機">
      <formula>NOT(ISERROR(SEARCH("待機",J51)))</formula>
    </cfRule>
  </conditionalFormatting>
  <conditionalFormatting sqref="K54 K56 K58 K60 K51:K52">
    <cfRule type="containsText" dxfId="288" priority="49" operator="containsText" text="注">
      <formula>NOT(ISERROR(SEARCH("注",K51)))</formula>
    </cfRule>
    <cfRule type="containsText" dxfId="287" priority="52" operator="containsText" text="警">
      <formula>NOT(ISERROR(SEARCH("警",K51)))</formula>
    </cfRule>
    <cfRule type="containsText" dxfId="286" priority="53" operator="containsText" text="安全">
      <formula>NOT(ISERROR(SEARCH("安全",K51)))</formula>
    </cfRule>
    <cfRule type="containsText" dxfId="285" priority="54" operator="containsText" text="注意">
      <formula>NOT(ISERROR(SEARCH("注意",K51)))</formula>
    </cfRule>
    <cfRule type="containsText" dxfId="284" priority="55" operator="containsText" text="警告">
      <formula>NOT(ISERROR(SEARCH("警告",K51)))</formula>
    </cfRule>
  </conditionalFormatting>
  <conditionalFormatting sqref="M54 M56 M58 M60 M51:M52">
    <cfRule type="containsText" dxfId="283" priority="50" operator="containsText" text="不実装">
      <formula>NOT(ISERROR(SEARCH("不実装",M51)))</formula>
    </cfRule>
    <cfRule type="containsText" dxfId="282" priority="51" operator="containsText" text="実装">
      <formula>NOT(ISERROR(SEARCH("実装",M51)))</formula>
    </cfRule>
  </conditionalFormatting>
  <conditionalFormatting sqref="K54 K56 K58 K60 K51:K52">
    <cfRule type="containsText" dxfId="281" priority="43" operator="containsText" text="安">
      <formula>NOT(ISERROR(SEARCH("安",K51)))</formula>
    </cfRule>
    <cfRule type="containsText" dxfId="280" priority="44" operator="containsText" text="安">
      <formula>NOT(ISERROR(SEARCH("安",K51)))</formula>
    </cfRule>
    <cfRule type="containsText" dxfId="279" priority="45" operator="containsText" text="安">
      <formula>NOT(ISERROR(SEARCH("安",K51)))</formula>
    </cfRule>
    <cfRule type="containsText" dxfId="278" priority="48" operator="containsText" text="安">
      <formula>NOT(ISERROR(SEARCH("安",K51)))</formula>
    </cfRule>
  </conditionalFormatting>
  <conditionalFormatting sqref="J54 J56 J58 J60 J51:J52">
    <cfRule type="containsText" dxfId="277" priority="42" operator="containsText" text="終了">
      <formula>NOT(ISERROR(SEARCH("終了",J51)))</formula>
    </cfRule>
    <cfRule type="containsText" dxfId="276" priority="46" operator="containsText" text="終了">
      <formula>NOT(ISERROR(SEARCH("終了",J51)))</formula>
    </cfRule>
    <cfRule type="containsText" dxfId="275" priority="47" operator="containsText" text="作業終了">
      <formula>NOT(ISERROR(SEARCH("作業終了",J51)))</formula>
    </cfRule>
  </conditionalFormatting>
  <conditionalFormatting sqref="M54 M56 M58 M60 M51:M52">
    <cfRule type="containsText" dxfId="274" priority="41" operator="containsText" text="実装中">
      <formula>NOT(ISERROR(SEARCH("実装中",M51)))</formula>
    </cfRule>
  </conditionalFormatting>
  <conditionalFormatting sqref="L54 L56 L58 L60 L51:L52">
    <cfRule type="containsText" dxfId="273" priority="38" operator="containsText" text="60">
      <formula>NOT(ISERROR(SEARCH("60",L51)))</formula>
    </cfRule>
    <cfRule type="containsText" dxfId="272" priority="39" operator="containsText" text="30">
      <formula>NOT(ISERROR(SEARCH("30",L51)))</formula>
    </cfRule>
    <cfRule type="containsText" dxfId="271" priority="40" operator="containsText" text="30％">
      <formula>NOT(ISERROR(SEARCH("30％",L51)))</formula>
    </cfRule>
  </conditionalFormatting>
  <conditionalFormatting sqref="H61">
    <cfRule type="containsText" dxfId="270" priority="33" operator="containsText" text="未定">
      <formula>NOT(ISERROR(SEARCH("未定",H61)))</formula>
    </cfRule>
    <cfRule type="containsText" dxfId="269" priority="34" operator="containsText" text="館田">
      <formula>NOT(ISERROR(SEARCH("館田",H61)))</formula>
    </cfRule>
    <cfRule type="containsText" dxfId="268" priority="35" operator="containsText" text="蛯名">
      <formula>NOT(ISERROR(SEARCH("蛯名",H61)))</formula>
    </cfRule>
    <cfRule type="containsText" dxfId="267" priority="36" operator="containsText" text="圷">
      <formula>NOT(ISERROR(SEARCH("圷",H61)))</formula>
    </cfRule>
    <cfRule type="containsText" dxfId="266" priority="37" operator="containsText" text="荒谷">
      <formula>NOT(ISERROR(SEARCH("荒谷",H61)))</formula>
    </cfRule>
  </conditionalFormatting>
  <conditionalFormatting sqref="I61">
    <cfRule type="containsText" dxfId="265" priority="31" operator="containsText" text="館田">
      <formula>NOT(ISERROR(SEARCH("館田",I61)))</formula>
    </cfRule>
    <cfRule type="containsText" dxfId="264" priority="32" operator="containsText" text="蛯名">
      <formula>NOT(ISERROR(SEARCH("蛯名",I61)))</formula>
    </cfRule>
  </conditionalFormatting>
  <conditionalFormatting sqref="J61">
    <cfRule type="containsText" dxfId="263" priority="28" operator="containsText" text="作業終了">
      <formula>NOT(ISERROR(SEARCH("作業終了",J61)))</formula>
    </cfRule>
    <cfRule type="containsText" dxfId="262" priority="29" operator="containsText" text="作業中">
      <formula>NOT(ISERROR(SEARCH("作業中",J61)))</formula>
    </cfRule>
    <cfRule type="containsText" dxfId="261" priority="30" operator="containsText" text="待機">
      <formula>NOT(ISERROR(SEARCH("待機",J61)))</formula>
    </cfRule>
  </conditionalFormatting>
  <conditionalFormatting sqref="K61">
    <cfRule type="containsText" dxfId="260" priority="20" operator="containsText" text="注">
      <formula>NOT(ISERROR(SEARCH("注",K61)))</formula>
    </cfRule>
    <cfRule type="containsText" dxfId="259" priority="24" operator="containsText" text="警">
      <formula>NOT(ISERROR(SEARCH("警",K61)))</formula>
    </cfRule>
    <cfRule type="containsText" dxfId="258" priority="25" operator="containsText" text="安全">
      <formula>NOT(ISERROR(SEARCH("安全",K61)))</formula>
    </cfRule>
    <cfRule type="containsText" dxfId="257" priority="26" operator="containsText" text="注意">
      <formula>NOT(ISERROR(SEARCH("注意",K61)))</formula>
    </cfRule>
    <cfRule type="containsText" dxfId="256" priority="27" operator="containsText" text="警告">
      <formula>NOT(ISERROR(SEARCH("警告",K61)))</formula>
    </cfRule>
  </conditionalFormatting>
  <conditionalFormatting sqref="M61">
    <cfRule type="containsText" dxfId="255" priority="22" operator="containsText" text="不実装">
      <formula>NOT(ISERROR(SEARCH("不実装",M61)))</formula>
    </cfRule>
    <cfRule type="containsText" dxfId="254" priority="23" operator="containsText" text="実装">
      <formula>NOT(ISERROR(SEARCH("実装",M61)))</formula>
    </cfRule>
  </conditionalFormatting>
  <conditionalFormatting sqref="H61">
    <cfRule type="containsText" dxfId="253" priority="21" operator="containsText" text="舘田">
      <formula>NOT(ISERROR(SEARCH("舘田",H61)))</formula>
    </cfRule>
  </conditionalFormatting>
  <conditionalFormatting sqref="K61">
    <cfRule type="containsText" dxfId="252" priority="14" operator="containsText" text="安">
      <formula>NOT(ISERROR(SEARCH("安",K61)))</formula>
    </cfRule>
    <cfRule type="containsText" dxfId="251" priority="15" operator="containsText" text="安">
      <formula>NOT(ISERROR(SEARCH("安",K61)))</formula>
    </cfRule>
    <cfRule type="containsText" dxfId="250" priority="16" operator="containsText" text="安">
      <formula>NOT(ISERROR(SEARCH("安",K61)))</formula>
    </cfRule>
    <cfRule type="containsText" dxfId="249" priority="19" operator="containsText" text="安">
      <formula>NOT(ISERROR(SEARCH("安",K61)))</formula>
    </cfRule>
  </conditionalFormatting>
  <conditionalFormatting sqref="J61">
    <cfRule type="containsText" dxfId="248" priority="13" operator="containsText" text="終了">
      <formula>NOT(ISERROR(SEARCH("終了",J61)))</formula>
    </cfRule>
    <cfRule type="containsText" dxfId="247" priority="17" operator="containsText" text="終了">
      <formula>NOT(ISERROR(SEARCH("終了",J61)))</formula>
    </cfRule>
    <cfRule type="containsText" dxfId="246" priority="18" operator="containsText" text="作業終了">
      <formula>NOT(ISERROR(SEARCH("作業終了",J61)))</formula>
    </cfRule>
  </conditionalFormatting>
  <conditionalFormatting sqref="M61">
    <cfRule type="containsText" dxfId="245" priority="12" operator="containsText" text="実装中">
      <formula>NOT(ISERROR(SEARCH("実装中",M61)))</formula>
    </cfRule>
  </conditionalFormatting>
  <conditionalFormatting sqref="L61">
    <cfRule type="containsText" dxfId="244" priority="9" operator="containsText" text="60">
      <formula>NOT(ISERROR(SEARCH("60",L61)))</formula>
    </cfRule>
    <cfRule type="containsText" dxfId="243" priority="10" operator="containsText" text="30">
      <formula>NOT(ISERROR(SEARCH("30",L61)))</formula>
    </cfRule>
    <cfRule type="containsText" dxfId="242" priority="11" operator="containsText" text="30％">
      <formula>NOT(ISERROR(SEARCH("30％",L61)))</formula>
    </cfRule>
  </conditionalFormatting>
  <conditionalFormatting sqref="H61">
    <cfRule type="containsText" dxfId="241" priority="2" operator="containsText" text="有馬">
      <formula>NOT(ISERROR(SEARCH("有馬",H61)))</formula>
    </cfRule>
    <cfRule type="containsText" dxfId="240" priority="3" operator="containsText" text="有馬">
      <formula>NOT(ISERROR(SEARCH("有馬",H61)))</formula>
    </cfRule>
    <cfRule type="containsText" dxfId="239" priority="4" operator="containsText" text="石田">
      <formula>NOT(ISERROR(SEARCH("石田",H61)))</formula>
    </cfRule>
    <cfRule type="containsText" dxfId="238" priority="5" operator="containsText" text="石田">
      <formula>NOT(ISERROR(SEARCH("石田",H61)))</formula>
    </cfRule>
    <cfRule type="containsText" dxfId="237" priority="6" operator="containsText" text="横道">
      <formula>NOT(ISERROR(SEARCH("横道",H61)))</formula>
    </cfRule>
    <cfRule type="containsText" dxfId="236" priority="7" operator="containsText" text="佐藤">
      <formula>NOT(ISERROR(SEARCH("佐藤",H61)))</formula>
    </cfRule>
    <cfRule type="containsText" dxfId="235" priority="8" operator="containsText" text="未定">
      <formula>NOT(ISERROR(SEARCH("未定",H61)))</formula>
    </cfRule>
  </conditionalFormatting>
  <conditionalFormatting sqref="H61">
    <cfRule type="containsText" dxfId="234" priority="1" operator="containsText" text="横道">
      <formula>NOT(ISERROR(SEARCH("横道",H61)))</formula>
    </cfRule>
  </conditionalFormatting>
  <hyperlinks>
    <hyperlink ref="D4" location="ガントチャート!A1" display="戻る"/>
  </hyperlinks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Q20"/>
  <sheetViews>
    <sheetView zoomScale="55" zoomScaleNormal="55" workbookViewId="0">
      <selection activeCell="A21" sqref="A21"/>
    </sheetView>
  </sheetViews>
  <sheetFormatPr defaultRowHeight="18" x14ac:dyDescent="0.45"/>
  <cols>
    <col min="1" max="1" width="8.796875" customWidth="1"/>
    <col min="2" max="2" width="7.3984375" bestFit="1" customWidth="1"/>
    <col min="3" max="4" width="9.3984375" bestFit="1" customWidth="1"/>
    <col min="5" max="5" width="51.3984375" bestFit="1" customWidth="1"/>
    <col min="6" max="6" width="24.8984375" bestFit="1" customWidth="1"/>
    <col min="7" max="7" width="13.09765625" bestFit="1" customWidth="1"/>
    <col min="8" max="8" width="32.59765625" bestFit="1" customWidth="1"/>
    <col min="9" max="9" width="19.3984375" bestFit="1" customWidth="1"/>
    <col min="10" max="10" width="13.09765625" bestFit="1" customWidth="1"/>
    <col min="11" max="11" width="16.09765625" customWidth="1"/>
    <col min="12" max="12" width="20.8984375" bestFit="1" customWidth="1"/>
    <col min="13" max="13" width="12.8984375" bestFit="1" customWidth="1"/>
    <col min="14" max="14" width="14.09765625" bestFit="1" customWidth="1"/>
    <col min="15" max="15" width="16.8984375" bestFit="1" customWidth="1"/>
    <col min="16" max="16" width="74.59765625" bestFit="1" customWidth="1"/>
    <col min="17" max="17" width="51.3984375" bestFit="1" customWidth="1"/>
  </cols>
  <sheetData>
    <row r="1" spans="2:17" ht="18.600000000000001" thickBot="1" x14ac:dyDescent="0.5"/>
    <row r="2" spans="2:17" ht="32.4" x14ac:dyDescent="0.45">
      <c r="B2" s="1"/>
      <c r="C2" s="1"/>
      <c r="D2" s="1"/>
      <c r="E2" s="1"/>
      <c r="F2" s="1"/>
      <c r="G2" s="361"/>
      <c r="H2" s="361"/>
      <c r="I2" s="361"/>
      <c r="J2" s="1"/>
      <c r="K2" s="1"/>
      <c r="L2" s="27" t="s">
        <v>1</v>
      </c>
      <c r="M2" s="28" t="s">
        <v>2</v>
      </c>
      <c r="N2" s="28" t="s">
        <v>3</v>
      </c>
      <c r="O2" s="29" t="s">
        <v>41</v>
      </c>
      <c r="P2" s="1"/>
      <c r="Q2" s="1"/>
    </row>
    <row r="3" spans="2:17" ht="32.4" x14ac:dyDescent="0.8">
      <c r="B3" s="1"/>
      <c r="C3" s="1"/>
      <c r="D3" s="38"/>
      <c r="E3" s="39"/>
      <c r="F3" s="83"/>
      <c r="G3" s="73"/>
      <c r="H3" s="73"/>
      <c r="I3" s="73"/>
      <c r="J3" s="1"/>
      <c r="K3" s="1"/>
      <c r="L3" s="25" t="s">
        <v>8</v>
      </c>
      <c r="M3" s="20" t="s">
        <v>9</v>
      </c>
      <c r="N3" s="21" t="s">
        <v>10</v>
      </c>
      <c r="O3" s="15" t="s">
        <v>15</v>
      </c>
      <c r="P3" s="1"/>
      <c r="Q3" s="1"/>
    </row>
    <row r="4" spans="2:17" ht="32.4" x14ac:dyDescent="0.45">
      <c r="B4" s="1"/>
      <c r="C4" s="1"/>
      <c r="D4" s="54" t="s">
        <v>95</v>
      </c>
      <c r="E4" s="1"/>
      <c r="F4" s="74"/>
      <c r="G4" s="75"/>
      <c r="H4" s="75"/>
      <c r="I4" s="75"/>
      <c r="J4" s="1"/>
      <c r="K4" s="1"/>
      <c r="L4" s="26" t="s">
        <v>12</v>
      </c>
      <c r="M4" s="22" t="s">
        <v>13</v>
      </c>
      <c r="N4" s="23" t="s">
        <v>14</v>
      </c>
      <c r="O4" s="15" t="s">
        <v>40</v>
      </c>
      <c r="P4" s="1"/>
      <c r="Q4" s="1"/>
    </row>
    <row r="5" spans="2:17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10"/>
      <c r="L5" s="30" t="s">
        <v>16</v>
      </c>
      <c r="M5" s="31" t="s">
        <v>17</v>
      </c>
      <c r="N5" s="32">
        <v>1</v>
      </c>
      <c r="O5" s="16" t="s">
        <v>11</v>
      </c>
      <c r="P5" s="10"/>
      <c r="Q5" s="10"/>
    </row>
    <row r="6" spans="2:17" ht="32.4" x14ac:dyDescent="0.45">
      <c r="B6" s="156" t="s">
        <v>18</v>
      </c>
      <c r="C6" s="158" t="s">
        <v>19</v>
      </c>
      <c r="D6" s="158" t="s">
        <v>20</v>
      </c>
      <c r="E6" s="158" t="s">
        <v>21</v>
      </c>
      <c r="F6" s="158" t="s">
        <v>22</v>
      </c>
      <c r="G6" s="158"/>
      <c r="H6" s="358" t="s">
        <v>52</v>
      </c>
      <c r="I6" s="359"/>
      <c r="J6" s="360"/>
      <c r="K6" s="47"/>
      <c r="L6" s="158" t="s">
        <v>24</v>
      </c>
      <c r="M6" s="158"/>
      <c r="N6" s="158"/>
      <c r="O6" s="158"/>
      <c r="P6" s="47"/>
      <c r="Q6" s="49"/>
    </row>
    <row r="7" spans="2:17" ht="32.4" x14ac:dyDescent="0.45">
      <c r="B7" s="157"/>
      <c r="C7" s="159"/>
      <c r="D7" s="159"/>
      <c r="E7" s="159"/>
      <c r="F7" s="48" t="s">
        <v>25</v>
      </c>
      <c r="G7" s="48" t="s">
        <v>26</v>
      </c>
      <c r="H7" s="48" t="s">
        <v>27</v>
      </c>
      <c r="I7" s="48" t="s">
        <v>28</v>
      </c>
      <c r="J7" s="48" t="s">
        <v>29</v>
      </c>
      <c r="K7" s="48" t="s">
        <v>75</v>
      </c>
      <c r="L7" s="48" t="s">
        <v>30</v>
      </c>
      <c r="M7" s="48" t="s">
        <v>2</v>
      </c>
      <c r="N7" s="48" t="s">
        <v>31</v>
      </c>
      <c r="O7" s="60" t="s">
        <v>42</v>
      </c>
      <c r="P7" s="48" t="s">
        <v>76</v>
      </c>
      <c r="Q7" s="65" t="s">
        <v>80</v>
      </c>
    </row>
    <row r="8" spans="2:17" ht="26.4" x14ac:dyDescent="0.45">
      <c r="B8" s="57" t="s">
        <v>47</v>
      </c>
      <c r="C8" s="58"/>
      <c r="D8" s="58"/>
      <c r="E8" s="58"/>
      <c r="F8" s="58"/>
      <c r="G8" s="58"/>
      <c r="H8" s="58"/>
      <c r="I8" s="58"/>
      <c r="J8" s="58"/>
      <c r="K8" s="58"/>
      <c r="L8" s="58"/>
      <c r="M8" s="58"/>
      <c r="N8" s="58"/>
      <c r="O8" s="58"/>
      <c r="P8" s="58"/>
      <c r="Q8" s="59"/>
    </row>
    <row r="9" spans="2:17" ht="26.4" x14ac:dyDescent="0.45">
      <c r="B9" s="11">
        <v>101</v>
      </c>
      <c r="C9" s="12" t="s">
        <v>33</v>
      </c>
      <c r="D9" s="12" t="s">
        <v>50</v>
      </c>
      <c r="E9" s="35"/>
      <c r="F9" s="12"/>
      <c r="G9" s="12"/>
      <c r="H9" s="13"/>
      <c r="I9" s="14"/>
      <c r="J9" s="14"/>
      <c r="K9" s="50">
        <v>1</v>
      </c>
      <c r="L9" s="12" t="s">
        <v>8</v>
      </c>
      <c r="M9" s="12" t="str">
        <f t="shared" ref="M9:M18" si="0">IF(N9&lt;=30%,"警",IF(N9&lt;=69%,"注",IF(N9&gt;=70%,"安","　")))</f>
        <v>警</v>
      </c>
      <c r="N9" s="24">
        <v>0</v>
      </c>
      <c r="O9" s="24" t="s">
        <v>15</v>
      </c>
      <c r="P9" s="50"/>
      <c r="Q9" s="66"/>
    </row>
    <row r="10" spans="2:17" ht="26.4" x14ac:dyDescent="0.45">
      <c r="B10" s="11">
        <v>102</v>
      </c>
      <c r="C10" s="12" t="s">
        <v>33</v>
      </c>
      <c r="D10" s="12" t="s">
        <v>50</v>
      </c>
      <c r="E10" s="35"/>
      <c r="F10" s="12"/>
      <c r="G10" s="12"/>
      <c r="H10" s="13"/>
      <c r="I10" s="14"/>
      <c r="J10" s="14"/>
      <c r="K10" s="50">
        <v>2</v>
      </c>
      <c r="L10" s="12" t="s">
        <v>8</v>
      </c>
      <c r="M10" s="12" t="str">
        <f t="shared" si="0"/>
        <v>警</v>
      </c>
      <c r="N10" s="24">
        <v>0</v>
      </c>
      <c r="O10" s="24" t="s">
        <v>15</v>
      </c>
      <c r="P10" s="50"/>
      <c r="Q10" s="66"/>
    </row>
    <row r="11" spans="2:17" ht="26.4" x14ac:dyDescent="0.45">
      <c r="B11" s="11">
        <v>103</v>
      </c>
      <c r="C11" s="12" t="s">
        <v>33</v>
      </c>
      <c r="D11" s="12" t="s">
        <v>50</v>
      </c>
      <c r="E11" s="35"/>
      <c r="F11" s="12"/>
      <c r="G11" s="12"/>
      <c r="H11" s="13"/>
      <c r="I11" s="14"/>
      <c r="J11" s="14"/>
      <c r="K11" s="50">
        <v>3</v>
      </c>
      <c r="L11" s="12" t="s">
        <v>8</v>
      </c>
      <c r="M11" s="12" t="str">
        <f t="shared" si="0"/>
        <v>警</v>
      </c>
      <c r="N11" s="24">
        <v>0</v>
      </c>
      <c r="O11" s="24" t="s">
        <v>15</v>
      </c>
      <c r="P11" s="50"/>
      <c r="Q11" s="66"/>
    </row>
    <row r="12" spans="2:17" ht="26.4" x14ac:dyDescent="0.45">
      <c r="B12" s="11">
        <v>104</v>
      </c>
      <c r="C12" s="12" t="s">
        <v>33</v>
      </c>
      <c r="D12" s="12" t="s">
        <v>50</v>
      </c>
      <c r="E12" s="35"/>
      <c r="F12" s="12"/>
      <c r="G12" s="12"/>
      <c r="H12" s="13"/>
      <c r="I12" s="14"/>
      <c r="J12" s="14"/>
      <c r="K12" s="50">
        <v>4</v>
      </c>
      <c r="L12" s="12" t="s">
        <v>8</v>
      </c>
      <c r="M12" s="12" t="str">
        <f t="shared" si="0"/>
        <v>警</v>
      </c>
      <c r="N12" s="24">
        <v>0</v>
      </c>
      <c r="O12" s="24" t="s">
        <v>15</v>
      </c>
      <c r="P12" s="50"/>
      <c r="Q12" s="66"/>
    </row>
    <row r="13" spans="2:17" ht="26.4" x14ac:dyDescent="0.45">
      <c r="B13" s="11">
        <v>105</v>
      </c>
      <c r="C13" s="12" t="s">
        <v>33</v>
      </c>
      <c r="D13" s="12" t="s">
        <v>50</v>
      </c>
      <c r="E13" s="35"/>
      <c r="F13" s="12"/>
      <c r="G13" s="12"/>
      <c r="H13" s="13"/>
      <c r="I13" s="14"/>
      <c r="J13" s="14"/>
      <c r="K13" s="50">
        <v>5</v>
      </c>
      <c r="L13" s="12" t="s">
        <v>8</v>
      </c>
      <c r="M13" s="12" t="str">
        <f t="shared" si="0"/>
        <v>警</v>
      </c>
      <c r="N13" s="24">
        <v>0</v>
      </c>
      <c r="O13" s="24" t="s">
        <v>15</v>
      </c>
      <c r="P13" s="50"/>
      <c r="Q13" s="66"/>
    </row>
    <row r="14" spans="2:17" ht="26.4" x14ac:dyDescent="0.45">
      <c r="B14" s="11">
        <v>106</v>
      </c>
      <c r="C14" s="12" t="s">
        <v>33</v>
      </c>
      <c r="D14" s="12" t="s">
        <v>50</v>
      </c>
      <c r="E14" s="35"/>
      <c r="F14" s="12"/>
      <c r="G14" s="12"/>
      <c r="H14" s="13"/>
      <c r="I14" s="14"/>
      <c r="J14" s="14"/>
      <c r="K14" s="50">
        <v>6</v>
      </c>
      <c r="L14" s="12" t="s">
        <v>8</v>
      </c>
      <c r="M14" s="12" t="str">
        <f t="shared" si="0"/>
        <v>警</v>
      </c>
      <c r="N14" s="24">
        <v>0</v>
      </c>
      <c r="O14" s="24" t="s">
        <v>15</v>
      </c>
      <c r="P14" s="50"/>
      <c r="Q14" s="66"/>
    </row>
    <row r="15" spans="2:17" ht="26.4" x14ac:dyDescent="0.45">
      <c r="B15" s="11">
        <v>107</v>
      </c>
      <c r="C15" s="12" t="s">
        <v>33</v>
      </c>
      <c r="D15" s="12" t="s">
        <v>50</v>
      </c>
      <c r="E15" s="35"/>
      <c r="F15" s="12"/>
      <c r="G15" s="12"/>
      <c r="H15" s="13"/>
      <c r="I15" s="14"/>
      <c r="J15" s="14"/>
      <c r="K15" s="50">
        <v>7</v>
      </c>
      <c r="L15" s="12" t="s">
        <v>8</v>
      </c>
      <c r="M15" s="12" t="str">
        <f t="shared" si="0"/>
        <v>警</v>
      </c>
      <c r="N15" s="24">
        <v>0</v>
      </c>
      <c r="O15" s="24" t="s">
        <v>15</v>
      </c>
      <c r="P15" s="50"/>
      <c r="Q15" s="66"/>
    </row>
    <row r="16" spans="2:17" ht="26.4" x14ac:dyDescent="0.45">
      <c r="B16" s="11">
        <v>108</v>
      </c>
      <c r="C16" s="12" t="s">
        <v>33</v>
      </c>
      <c r="D16" s="12" t="s">
        <v>50</v>
      </c>
      <c r="E16" s="35"/>
      <c r="F16" s="12"/>
      <c r="G16" s="12"/>
      <c r="H16" s="13"/>
      <c r="I16" s="14"/>
      <c r="J16" s="14"/>
      <c r="K16" s="50">
        <v>8</v>
      </c>
      <c r="L16" s="12" t="s">
        <v>8</v>
      </c>
      <c r="M16" s="12" t="str">
        <f t="shared" si="0"/>
        <v>警</v>
      </c>
      <c r="N16" s="24">
        <v>0</v>
      </c>
      <c r="O16" s="24" t="s">
        <v>15</v>
      </c>
      <c r="P16" s="50"/>
      <c r="Q16" s="66"/>
    </row>
    <row r="17" spans="2:17" ht="26.4" x14ac:dyDescent="0.45">
      <c r="B17" s="11">
        <v>109</v>
      </c>
      <c r="C17" s="12" t="s">
        <v>33</v>
      </c>
      <c r="D17" s="12" t="s">
        <v>50</v>
      </c>
      <c r="E17" s="35"/>
      <c r="F17" s="12"/>
      <c r="G17" s="12"/>
      <c r="H17" s="13"/>
      <c r="I17" s="14"/>
      <c r="J17" s="14"/>
      <c r="K17" s="50">
        <v>9</v>
      </c>
      <c r="L17" s="12" t="s">
        <v>8</v>
      </c>
      <c r="M17" s="12" t="str">
        <f t="shared" si="0"/>
        <v>警</v>
      </c>
      <c r="N17" s="24">
        <v>0</v>
      </c>
      <c r="O17" s="24" t="s">
        <v>15</v>
      </c>
      <c r="P17" s="50"/>
      <c r="Q17" s="66"/>
    </row>
    <row r="18" spans="2:17" ht="26.4" x14ac:dyDescent="0.45">
      <c r="B18" s="11">
        <v>110</v>
      </c>
      <c r="C18" s="12" t="s">
        <v>33</v>
      </c>
      <c r="D18" s="12" t="s">
        <v>50</v>
      </c>
      <c r="E18" s="35"/>
      <c r="F18" s="12"/>
      <c r="G18" s="12"/>
      <c r="H18" s="13"/>
      <c r="I18" s="14"/>
      <c r="J18" s="14"/>
      <c r="K18" s="50">
        <v>10</v>
      </c>
      <c r="L18" s="12" t="s">
        <v>8</v>
      </c>
      <c r="M18" s="12" t="str">
        <f t="shared" si="0"/>
        <v>警</v>
      </c>
      <c r="N18" s="24">
        <v>0</v>
      </c>
      <c r="O18" s="24" t="s">
        <v>15</v>
      </c>
      <c r="P18" s="50"/>
      <c r="Q18" s="66"/>
    </row>
    <row r="19" spans="2:17" ht="26.4" x14ac:dyDescent="0.45">
      <c r="B19" s="11">
        <v>111</v>
      </c>
      <c r="C19" s="12" t="s">
        <v>33</v>
      </c>
      <c r="D19" s="12" t="s">
        <v>50</v>
      </c>
      <c r="E19" s="35"/>
      <c r="F19" s="12"/>
      <c r="G19" s="12"/>
      <c r="H19" s="13"/>
      <c r="I19" s="14"/>
      <c r="J19" s="14"/>
      <c r="K19" s="50">
        <v>11</v>
      </c>
      <c r="L19" s="12"/>
      <c r="M19" s="12"/>
      <c r="N19" s="24"/>
      <c r="O19" s="24"/>
      <c r="P19" s="50"/>
      <c r="Q19" s="66"/>
    </row>
    <row r="20" spans="2:17" ht="27" thickBot="1" x14ac:dyDescent="0.5">
      <c r="B20" s="17">
        <v>112</v>
      </c>
      <c r="C20" s="18" t="s">
        <v>33</v>
      </c>
      <c r="D20" s="18" t="s">
        <v>50</v>
      </c>
      <c r="E20" s="34"/>
      <c r="F20" s="18"/>
      <c r="G20" s="18"/>
      <c r="H20" s="41"/>
      <c r="I20" s="8"/>
      <c r="J20" s="8"/>
      <c r="K20" s="51">
        <v>12</v>
      </c>
      <c r="L20" s="18" t="s">
        <v>8</v>
      </c>
      <c r="M20" s="18" t="str">
        <f>IF(N20&lt;=30%,"警",IF(N20&lt;=69%,"注",IF(N20&gt;=70%,"安","　")))</f>
        <v>警</v>
      </c>
      <c r="N20" s="36">
        <v>0</v>
      </c>
      <c r="O20" s="36" t="s">
        <v>15</v>
      </c>
      <c r="P20" s="51"/>
      <c r="Q20" s="67"/>
    </row>
  </sheetData>
  <mergeCells count="8">
    <mergeCell ref="G2:I2"/>
    <mergeCell ref="L6:O6"/>
    <mergeCell ref="B6:B7"/>
    <mergeCell ref="C6:C7"/>
    <mergeCell ref="D6:D7"/>
    <mergeCell ref="E6:E7"/>
    <mergeCell ref="F6:G6"/>
    <mergeCell ref="H6:J6"/>
  </mergeCells>
  <phoneticPr fontId="1"/>
  <conditionalFormatting sqref="F2 F5:F7 F9:F20">
    <cfRule type="containsText" dxfId="233" priority="60" operator="containsText" text="未定">
      <formula>NOT(ISERROR(SEARCH("未定",F2)))</formula>
    </cfRule>
    <cfRule type="containsText" dxfId="232" priority="61" operator="containsText" text="館田">
      <formula>NOT(ISERROR(SEARCH("館田",F2)))</formula>
    </cfRule>
    <cfRule type="containsText" dxfId="231" priority="62" operator="containsText" text="蛯名">
      <formula>NOT(ISERROR(SEARCH("蛯名",F2)))</formula>
    </cfRule>
    <cfRule type="containsText" dxfId="230" priority="63" operator="containsText" text="圷">
      <formula>NOT(ISERROR(SEARCH("圷",F2)))</formula>
    </cfRule>
    <cfRule type="containsText" dxfId="229" priority="64" operator="containsText" text="荒谷">
      <formula>NOT(ISERROR(SEARCH("荒谷",F2)))</formula>
    </cfRule>
  </conditionalFormatting>
  <conditionalFormatting sqref="G5:G7 G9:G15">
    <cfRule type="containsText" dxfId="228" priority="58" operator="containsText" text="館田">
      <formula>NOT(ISERROR(SEARCH("館田",G5)))</formula>
    </cfRule>
    <cfRule type="containsText" dxfId="227" priority="59" operator="containsText" text="蛯名">
      <formula>NOT(ISERROR(SEARCH("蛯名",G5)))</formula>
    </cfRule>
  </conditionalFormatting>
  <conditionalFormatting sqref="L2:L7 L9:L15">
    <cfRule type="containsText" dxfId="226" priority="55" operator="containsText" text="作業終了">
      <formula>NOT(ISERROR(SEARCH("作業終了",L2)))</formula>
    </cfRule>
    <cfRule type="containsText" dxfId="225" priority="56" operator="containsText" text="作業中">
      <formula>NOT(ISERROR(SEARCH("作業中",L2)))</formula>
    </cfRule>
    <cfRule type="containsText" dxfId="224" priority="57" operator="containsText" text="待機">
      <formula>NOT(ISERROR(SEARCH("待機",L2)))</formula>
    </cfRule>
  </conditionalFormatting>
  <conditionalFormatting sqref="M2:M5 M7 M9:M15">
    <cfRule type="containsText" dxfId="223" priority="47" operator="containsText" text="注">
      <formula>NOT(ISERROR(SEARCH("注",M2)))</formula>
    </cfRule>
    <cfRule type="containsText" dxfId="222" priority="51" operator="containsText" text="警">
      <formula>NOT(ISERROR(SEARCH("警",M2)))</formula>
    </cfRule>
    <cfRule type="containsText" dxfId="221" priority="52" operator="containsText" text="安全">
      <formula>NOT(ISERROR(SEARCH("安全",M2)))</formula>
    </cfRule>
    <cfRule type="containsText" dxfId="220" priority="53" operator="containsText" text="注意">
      <formula>NOT(ISERROR(SEARCH("注意",M2)))</formula>
    </cfRule>
    <cfRule type="containsText" dxfId="219" priority="54" operator="containsText" text="警告">
      <formula>NOT(ISERROR(SEARCH("警告",M2)))</formula>
    </cfRule>
  </conditionalFormatting>
  <conditionalFormatting sqref="O2:O4 O7 O9:O15">
    <cfRule type="containsText" dxfId="218" priority="49" operator="containsText" text="不実装">
      <formula>NOT(ISERROR(SEARCH("不実装",O2)))</formula>
    </cfRule>
    <cfRule type="containsText" dxfId="217" priority="50" operator="containsText" text="実装">
      <formula>NOT(ISERROR(SEARCH("実装",O2)))</formula>
    </cfRule>
  </conditionalFormatting>
  <conditionalFormatting sqref="F2:F7 F9:F20">
    <cfRule type="containsText" dxfId="216" priority="48" operator="containsText" text="舘田">
      <formula>NOT(ISERROR(SEARCH("舘田",F2)))</formula>
    </cfRule>
  </conditionalFormatting>
  <conditionalFormatting sqref="M2:M5 M7 M9:M15">
    <cfRule type="containsText" dxfId="215" priority="41" operator="containsText" text="安">
      <formula>NOT(ISERROR(SEARCH("安",M2)))</formula>
    </cfRule>
    <cfRule type="containsText" dxfId="214" priority="42" operator="containsText" text="安">
      <formula>NOT(ISERROR(SEARCH("安",M2)))</formula>
    </cfRule>
    <cfRule type="containsText" dxfId="213" priority="43" operator="containsText" text="安">
      <formula>NOT(ISERROR(SEARCH("安",M2)))</formula>
    </cfRule>
    <cfRule type="containsText" dxfId="212" priority="46" operator="containsText" text="安">
      <formula>NOT(ISERROR(SEARCH("安",M2)))</formula>
    </cfRule>
  </conditionalFormatting>
  <conditionalFormatting sqref="L2:L7 L9:L15">
    <cfRule type="containsText" dxfId="211" priority="40" operator="containsText" text="終了">
      <formula>NOT(ISERROR(SEARCH("終了",L2)))</formula>
    </cfRule>
    <cfRule type="containsText" dxfId="210" priority="44" operator="containsText" text="終了">
      <formula>NOT(ISERROR(SEARCH("終了",L2)))</formula>
    </cfRule>
    <cfRule type="containsText" dxfId="209" priority="45" operator="containsText" text="作業終了">
      <formula>NOT(ISERROR(SEARCH("作業終了",L2)))</formula>
    </cfRule>
  </conditionalFormatting>
  <conditionalFormatting sqref="O5">
    <cfRule type="containsText" dxfId="208" priority="38" operator="containsText" text="不実装">
      <formula>NOT(ISERROR(SEARCH("不実装",O5)))</formula>
    </cfRule>
    <cfRule type="containsText" dxfId="207" priority="39" operator="containsText" text="実装">
      <formula>NOT(ISERROR(SEARCH("実装",O5)))</formula>
    </cfRule>
  </conditionalFormatting>
  <conditionalFormatting sqref="O2:O5 O7 O9:O15">
    <cfRule type="containsText" dxfId="206" priority="37" operator="containsText" text="実装中">
      <formula>NOT(ISERROR(SEARCH("実装中",O2)))</formula>
    </cfRule>
  </conditionalFormatting>
  <conditionalFormatting sqref="N2:N5 N7 N9:N15">
    <cfRule type="containsText" dxfId="205" priority="34" operator="containsText" text="60">
      <formula>NOT(ISERROR(SEARCH("60",N2)))</formula>
    </cfRule>
    <cfRule type="containsText" dxfId="204" priority="35" operator="containsText" text="30">
      <formula>NOT(ISERROR(SEARCH("30",N2)))</formula>
    </cfRule>
    <cfRule type="containsText" dxfId="203" priority="36" operator="containsText" text="30％">
      <formula>NOT(ISERROR(SEARCH("30％",N2)))</formula>
    </cfRule>
  </conditionalFormatting>
  <conditionalFormatting sqref="F2:F7 F9:F20">
    <cfRule type="containsText" dxfId="202" priority="27" operator="containsText" text="有馬">
      <formula>NOT(ISERROR(SEARCH("有馬",F2)))</formula>
    </cfRule>
    <cfRule type="containsText" dxfId="201" priority="28" operator="containsText" text="有馬">
      <formula>NOT(ISERROR(SEARCH("有馬",F2)))</formula>
    </cfRule>
    <cfRule type="containsText" dxfId="200" priority="29" operator="containsText" text="石田">
      <formula>NOT(ISERROR(SEARCH("石田",F2)))</formula>
    </cfRule>
    <cfRule type="containsText" dxfId="199" priority="30" operator="containsText" text="石田">
      <formula>NOT(ISERROR(SEARCH("石田",F2)))</formula>
    </cfRule>
    <cfRule type="containsText" dxfId="198" priority="31" operator="containsText" text="横道">
      <formula>NOT(ISERROR(SEARCH("横道",F2)))</formula>
    </cfRule>
    <cfRule type="containsText" dxfId="197" priority="32" operator="containsText" text="佐藤">
      <formula>NOT(ISERROR(SEARCH("佐藤",F2)))</formula>
    </cfRule>
    <cfRule type="containsText" dxfId="196" priority="33" operator="containsText" text="未定">
      <formula>NOT(ISERROR(SEARCH("未定",F2)))</formula>
    </cfRule>
  </conditionalFormatting>
  <conditionalFormatting sqref="G16:G20">
    <cfRule type="containsText" dxfId="195" priority="25" operator="containsText" text="館田">
      <formula>NOT(ISERROR(SEARCH("館田",G16)))</formula>
    </cfRule>
    <cfRule type="containsText" dxfId="194" priority="26" operator="containsText" text="蛯名">
      <formula>NOT(ISERROR(SEARCH("蛯名",G16)))</formula>
    </cfRule>
  </conditionalFormatting>
  <conditionalFormatting sqref="L16:L20">
    <cfRule type="containsText" dxfId="193" priority="22" operator="containsText" text="作業終了">
      <formula>NOT(ISERROR(SEARCH("作業終了",L16)))</formula>
    </cfRule>
    <cfRule type="containsText" dxfId="192" priority="23" operator="containsText" text="作業中">
      <formula>NOT(ISERROR(SEARCH("作業中",L16)))</formula>
    </cfRule>
    <cfRule type="containsText" dxfId="191" priority="24" operator="containsText" text="待機">
      <formula>NOT(ISERROR(SEARCH("待機",L16)))</formula>
    </cfRule>
  </conditionalFormatting>
  <conditionalFormatting sqref="M16:M20">
    <cfRule type="containsText" dxfId="190" priority="15" operator="containsText" text="注">
      <formula>NOT(ISERROR(SEARCH("注",M16)))</formula>
    </cfRule>
    <cfRule type="containsText" dxfId="189" priority="18" operator="containsText" text="警">
      <formula>NOT(ISERROR(SEARCH("警",M16)))</formula>
    </cfRule>
    <cfRule type="containsText" dxfId="188" priority="19" operator="containsText" text="安全">
      <formula>NOT(ISERROR(SEARCH("安全",M16)))</formula>
    </cfRule>
    <cfRule type="containsText" dxfId="187" priority="20" operator="containsText" text="注意">
      <formula>NOT(ISERROR(SEARCH("注意",M16)))</formula>
    </cfRule>
    <cfRule type="containsText" dxfId="186" priority="21" operator="containsText" text="警告">
      <formula>NOT(ISERROR(SEARCH("警告",M16)))</formula>
    </cfRule>
  </conditionalFormatting>
  <conditionalFormatting sqref="O16:O20">
    <cfRule type="containsText" dxfId="185" priority="16" operator="containsText" text="不実装">
      <formula>NOT(ISERROR(SEARCH("不実装",O16)))</formula>
    </cfRule>
    <cfRule type="containsText" dxfId="184" priority="17" operator="containsText" text="実装">
      <formula>NOT(ISERROR(SEARCH("実装",O16)))</formula>
    </cfRule>
  </conditionalFormatting>
  <conditionalFormatting sqref="M16:M20">
    <cfRule type="containsText" dxfId="183" priority="9" operator="containsText" text="安">
      <formula>NOT(ISERROR(SEARCH("安",M16)))</formula>
    </cfRule>
    <cfRule type="containsText" dxfId="182" priority="10" operator="containsText" text="安">
      <formula>NOT(ISERROR(SEARCH("安",M16)))</formula>
    </cfRule>
    <cfRule type="containsText" dxfId="181" priority="11" operator="containsText" text="安">
      <formula>NOT(ISERROR(SEARCH("安",M16)))</formula>
    </cfRule>
    <cfRule type="containsText" dxfId="180" priority="14" operator="containsText" text="安">
      <formula>NOT(ISERROR(SEARCH("安",M16)))</formula>
    </cfRule>
  </conditionalFormatting>
  <conditionalFormatting sqref="L16:L20">
    <cfRule type="containsText" dxfId="179" priority="8" operator="containsText" text="終了">
      <formula>NOT(ISERROR(SEARCH("終了",L16)))</formula>
    </cfRule>
    <cfRule type="containsText" dxfId="178" priority="12" operator="containsText" text="終了">
      <formula>NOT(ISERROR(SEARCH("終了",L16)))</formula>
    </cfRule>
    <cfRule type="containsText" dxfId="177" priority="13" operator="containsText" text="作業終了">
      <formula>NOT(ISERROR(SEARCH("作業終了",L16)))</formula>
    </cfRule>
  </conditionalFormatting>
  <conditionalFormatting sqref="O16:O20">
    <cfRule type="containsText" dxfId="176" priority="7" operator="containsText" text="実装中">
      <formula>NOT(ISERROR(SEARCH("実装中",O16)))</formula>
    </cfRule>
  </conditionalFormatting>
  <conditionalFormatting sqref="N16:N20">
    <cfRule type="containsText" dxfId="175" priority="4" operator="containsText" text="60">
      <formula>NOT(ISERROR(SEARCH("60",N16)))</formula>
    </cfRule>
    <cfRule type="containsText" dxfId="174" priority="5" operator="containsText" text="30">
      <formula>NOT(ISERROR(SEARCH("30",N16)))</formula>
    </cfRule>
    <cfRule type="containsText" dxfId="173" priority="6" operator="containsText" text="30％">
      <formula>NOT(ISERROR(SEARCH("30％",N16)))</formula>
    </cfRule>
  </conditionalFormatting>
  <conditionalFormatting sqref="G2:G4">
    <cfRule type="containsText" dxfId="172" priority="2" operator="containsText" text="館田">
      <formula>NOT(ISERROR(SEARCH("館田",G2)))</formula>
    </cfRule>
    <cfRule type="containsText" dxfId="171" priority="3" operator="containsText" text="蛯名">
      <formula>NOT(ISERROR(SEARCH("蛯名",G2)))</formula>
    </cfRule>
  </conditionalFormatting>
  <conditionalFormatting sqref="F1:F1048576">
    <cfRule type="containsText" dxfId="170" priority="1" operator="containsText" text="横道">
      <formula>NOT(ISERROR(SEARCH("横道",F1)))</formula>
    </cfRule>
  </conditionalFormatting>
  <hyperlinks>
    <hyperlink ref="D4" location="ガントチャート!A1" display="戻る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6:BO134"/>
  <sheetViews>
    <sheetView topLeftCell="A49" zoomScale="49" zoomScaleNormal="49" workbookViewId="0">
      <selection activeCell="P58" sqref="P58"/>
    </sheetView>
  </sheetViews>
  <sheetFormatPr defaultRowHeight="18" x14ac:dyDescent="0.45"/>
  <sheetData>
    <row r="26" spans="15:40" x14ac:dyDescent="0.45">
      <c r="O26" s="86"/>
      <c r="P26" s="86"/>
      <c r="Q26" s="86"/>
      <c r="R26" s="86"/>
      <c r="S26" s="86"/>
      <c r="T26" s="86"/>
      <c r="U26" s="86"/>
      <c r="V26" s="86"/>
      <c r="W26" s="86"/>
      <c r="X26" s="86"/>
      <c r="Y26" s="86"/>
      <c r="Z26" s="86"/>
      <c r="AA26" s="86"/>
      <c r="AB26" s="86"/>
      <c r="AC26" s="86"/>
      <c r="AD26" s="86"/>
      <c r="AE26" s="86"/>
      <c r="AF26" s="86"/>
      <c r="AG26" s="86"/>
      <c r="AH26" s="86"/>
      <c r="AI26" s="86"/>
      <c r="AJ26" s="86"/>
      <c r="AK26" s="86"/>
      <c r="AL26" s="86"/>
      <c r="AM26" s="86"/>
      <c r="AN26" s="86"/>
    </row>
    <row r="27" spans="15:40" x14ac:dyDescent="0.45">
      <c r="O27" s="86"/>
      <c r="P27" s="86"/>
      <c r="Q27" s="86"/>
      <c r="R27" s="86"/>
      <c r="S27" s="86"/>
      <c r="T27" s="86"/>
      <c r="U27" s="86"/>
      <c r="V27" s="86"/>
      <c r="W27" s="86"/>
      <c r="X27" s="86"/>
      <c r="Y27" s="86"/>
      <c r="Z27" s="86"/>
      <c r="AA27" s="86"/>
      <c r="AB27" s="86"/>
      <c r="AC27" s="86"/>
      <c r="AD27" s="86"/>
      <c r="AE27" s="86"/>
      <c r="AF27" s="86"/>
      <c r="AG27" s="86"/>
      <c r="AH27" s="86"/>
      <c r="AI27" s="86"/>
      <c r="AJ27" s="86"/>
      <c r="AK27" s="86"/>
      <c r="AL27" s="86"/>
      <c r="AM27" s="86"/>
      <c r="AN27" s="86"/>
    </row>
    <row r="28" spans="15:40" x14ac:dyDescent="0.45">
      <c r="O28" s="86"/>
      <c r="P28" s="86"/>
      <c r="Q28" s="86"/>
      <c r="R28" s="86"/>
      <c r="S28" s="86"/>
      <c r="T28" s="86"/>
      <c r="U28" s="86"/>
      <c r="V28" s="86"/>
      <c r="W28" s="86"/>
      <c r="X28" s="86"/>
      <c r="Y28" s="86"/>
      <c r="Z28" s="86"/>
      <c r="AA28" s="86"/>
      <c r="AB28" s="86"/>
      <c r="AC28" s="86"/>
      <c r="AD28" s="86"/>
      <c r="AE28" s="86"/>
      <c r="AF28" s="86"/>
      <c r="AG28" s="86"/>
      <c r="AH28" s="86"/>
      <c r="AI28" s="86"/>
      <c r="AJ28" s="86"/>
      <c r="AK28" s="86"/>
      <c r="AL28" s="86"/>
      <c r="AM28" s="86"/>
      <c r="AN28" s="86"/>
    </row>
    <row r="78" spans="1:67" x14ac:dyDescent="0.45">
      <c r="A78" s="86"/>
      <c r="B78" s="86"/>
      <c r="C78" s="86"/>
      <c r="D78" s="86"/>
      <c r="E78" s="86"/>
      <c r="F78" s="86"/>
      <c r="G78" s="86"/>
      <c r="H78" s="86"/>
      <c r="I78" s="86"/>
      <c r="J78" s="86"/>
      <c r="K78" s="86"/>
      <c r="L78" s="86"/>
      <c r="M78" s="86"/>
      <c r="N78" s="86"/>
      <c r="O78" s="86"/>
      <c r="P78" s="86"/>
      <c r="Q78" s="86"/>
      <c r="R78" s="86"/>
      <c r="S78" s="86"/>
      <c r="T78" s="86"/>
      <c r="U78" s="86"/>
      <c r="V78" s="86"/>
      <c r="W78" s="86"/>
      <c r="X78" s="86"/>
      <c r="Y78" s="86"/>
      <c r="Z78" s="86"/>
      <c r="AA78" s="86"/>
      <c r="AB78" s="86"/>
      <c r="AC78" s="86"/>
      <c r="AD78" s="86"/>
      <c r="AE78" s="86"/>
      <c r="AF78" s="86"/>
      <c r="AG78" s="86"/>
      <c r="AH78" s="86"/>
      <c r="AI78" s="86"/>
      <c r="AJ78" s="86"/>
      <c r="AK78" s="86"/>
      <c r="AL78" s="86"/>
      <c r="AM78" s="86"/>
      <c r="AN78" s="86"/>
      <c r="AO78" s="86"/>
      <c r="AP78" s="86"/>
      <c r="AQ78" s="86"/>
      <c r="AR78" s="86"/>
      <c r="AS78" s="86"/>
      <c r="AT78" s="86"/>
      <c r="AU78" s="86"/>
      <c r="AV78" s="86"/>
      <c r="AW78" s="86"/>
      <c r="AX78" s="86"/>
      <c r="AY78" s="86"/>
      <c r="AZ78" s="86"/>
      <c r="BA78" s="86"/>
      <c r="BB78" s="86"/>
      <c r="BC78" s="86"/>
      <c r="BD78" s="86"/>
      <c r="BE78" s="86"/>
      <c r="BF78" s="86"/>
      <c r="BG78" s="86"/>
      <c r="BH78" s="86"/>
      <c r="BI78" s="86"/>
      <c r="BJ78" s="86"/>
      <c r="BK78" s="86"/>
      <c r="BL78" s="86"/>
      <c r="BM78" s="86"/>
      <c r="BN78" s="86"/>
      <c r="BO78" s="86"/>
    </row>
    <row r="79" spans="1:67" x14ac:dyDescent="0.45">
      <c r="A79" s="86"/>
      <c r="B79" s="86"/>
      <c r="C79" s="86"/>
      <c r="D79" s="86"/>
      <c r="E79" s="86"/>
      <c r="F79" s="86"/>
      <c r="G79" s="86"/>
      <c r="H79" s="86"/>
      <c r="I79" s="86"/>
      <c r="J79" s="86"/>
      <c r="K79" s="86"/>
      <c r="L79" s="86"/>
      <c r="M79" s="86"/>
      <c r="N79" s="86"/>
      <c r="O79" s="86"/>
      <c r="P79" s="86"/>
      <c r="Q79" s="86"/>
      <c r="R79" s="86"/>
      <c r="S79" s="86"/>
      <c r="T79" s="86"/>
      <c r="U79" s="86"/>
      <c r="V79" s="86"/>
      <c r="W79" s="86"/>
      <c r="X79" s="86"/>
      <c r="Y79" s="86"/>
      <c r="Z79" s="86"/>
      <c r="AA79" s="86"/>
      <c r="AB79" s="86"/>
      <c r="AC79" s="86"/>
      <c r="AD79" s="86"/>
      <c r="AE79" s="86"/>
      <c r="AF79" s="86"/>
      <c r="AG79" s="86"/>
      <c r="AH79" s="86"/>
      <c r="AI79" s="86"/>
      <c r="AJ79" s="86"/>
      <c r="AK79" s="86"/>
      <c r="AL79" s="86"/>
      <c r="AM79" s="86"/>
      <c r="AN79" s="86"/>
      <c r="AO79" s="86"/>
      <c r="AP79" s="86"/>
      <c r="AQ79" s="86"/>
      <c r="AR79" s="86"/>
      <c r="AS79" s="86"/>
      <c r="AT79" s="86"/>
      <c r="AU79" s="86"/>
      <c r="AV79" s="86"/>
      <c r="AW79" s="86"/>
      <c r="AX79" s="86"/>
      <c r="AY79" s="86"/>
      <c r="AZ79" s="86"/>
      <c r="BA79" s="86"/>
      <c r="BB79" s="86"/>
      <c r="BC79" s="86"/>
      <c r="BD79" s="86"/>
      <c r="BE79" s="86"/>
      <c r="BF79" s="86"/>
      <c r="BG79" s="86"/>
      <c r="BH79" s="86"/>
      <c r="BI79" s="86"/>
      <c r="BJ79" s="86"/>
      <c r="BK79" s="86"/>
      <c r="BL79" s="86"/>
      <c r="BM79" s="86"/>
      <c r="BN79" s="86"/>
      <c r="BO79" s="86"/>
    </row>
    <row r="80" spans="1:67" x14ac:dyDescent="0.45">
      <c r="A80" s="86"/>
      <c r="B80" s="86"/>
      <c r="C80" s="86"/>
      <c r="D80" s="86"/>
      <c r="E80" s="86"/>
      <c r="F80" s="86"/>
      <c r="G80" s="86"/>
      <c r="H80" s="86"/>
      <c r="I80" s="86"/>
      <c r="J80" s="86"/>
      <c r="K80" s="86"/>
      <c r="L80" s="86"/>
      <c r="M80" s="86"/>
      <c r="N80" s="86"/>
      <c r="O80" s="86"/>
      <c r="P80" s="86"/>
      <c r="Q80" s="86"/>
      <c r="R80" s="86"/>
      <c r="S80" s="86"/>
      <c r="T80" s="86"/>
      <c r="U80" s="86"/>
      <c r="V80" s="86"/>
      <c r="W80" s="86"/>
      <c r="X80" s="86"/>
      <c r="Y80" s="86"/>
      <c r="Z80" s="86"/>
      <c r="AA80" s="86"/>
      <c r="AB80" s="86"/>
      <c r="AC80" s="86"/>
      <c r="AD80" s="86"/>
      <c r="AE80" s="86"/>
      <c r="AF80" s="86"/>
      <c r="AG80" s="86"/>
      <c r="AH80" s="86"/>
      <c r="AI80" s="86"/>
      <c r="AJ80" s="86"/>
      <c r="AK80" s="86"/>
      <c r="AL80" s="86"/>
      <c r="AM80" s="86"/>
      <c r="AN80" s="86"/>
      <c r="AO80" s="86"/>
      <c r="AP80" s="86"/>
      <c r="AQ80" s="86"/>
      <c r="AR80" s="86"/>
      <c r="AS80" s="86"/>
      <c r="AT80" s="86"/>
      <c r="AU80" s="86"/>
      <c r="AV80" s="86"/>
      <c r="AW80" s="86"/>
      <c r="AX80" s="86"/>
      <c r="AY80" s="86"/>
      <c r="AZ80" s="86"/>
      <c r="BA80" s="86"/>
      <c r="BB80" s="86"/>
      <c r="BC80" s="86"/>
      <c r="BD80" s="86"/>
      <c r="BE80" s="86"/>
      <c r="BF80" s="86"/>
      <c r="BG80" s="86"/>
      <c r="BH80" s="86"/>
      <c r="BI80" s="86"/>
      <c r="BJ80" s="86"/>
      <c r="BK80" s="86"/>
      <c r="BL80" s="86"/>
      <c r="BM80" s="86"/>
      <c r="BN80" s="86"/>
      <c r="BO80" s="86"/>
    </row>
    <row r="81" spans="1:67" x14ac:dyDescent="0.45">
      <c r="A81" s="86"/>
      <c r="B81" s="86"/>
      <c r="C81" s="86"/>
      <c r="D81" s="86"/>
      <c r="E81" s="86"/>
      <c r="F81" s="86"/>
      <c r="G81" s="86"/>
      <c r="H81" s="86"/>
      <c r="I81" s="86"/>
      <c r="J81" s="86"/>
      <c r="K81" s="86"/>
      <c r="L81" s="86"/>
      <c r="M81" s="86"/>
      <c r="N81" s="86"/>
      <c r="O81" s="86"/>
      <c r="P81" s="86"/>
      <c r="Q81" s="86"/>
      <c r="R81" s="86"/>
      <c r="S81" s="86"/>
      <c r="T81" s="86"/>
      <c r="U81" s="86"/>
      <c r="V81" s="86"/>
      <c r="W81" s="86"/>
      <c r="X81" s="86"/>
      <c r="Y81" s="86"/>
      <c r="Z81" s="86"/>
      <c r="AA81" s="86"/>
      <c r="AB81" s="86"/>
      <c r="AC81" s="86"/>
      <c r="AD81" s="86"/>
      <c r="AE81" s="86"/>
      <c r="AF81" s="86"/>
      <c r="AG81" s="86"/>
      <c r="AH81" s="86"/>
      <c r="AI81" s="86"/>
      <c r="AJ81" s="86"/>
      <c r="AK81" s="86"/>
      <c r="AL81" s="86"/>
      <c r="AM81" s="86"/>
      <c r="AN81" s="86"/>
      <c r="AO81" s="86"/>
      <c r="AP81" s="86"/>
      <c r="AQ81" s="86"/>
      <c r="AR81" s="86"/>
      <c r="AS81" s="86"/>
      <c r="AT81" s="86"/>
      <c r="AU81" s="86"/>
      <c r="AV81" s="86"/>
      <c r="AW81" s="86"/>
      <c r="AX81" s="86"/>
      <c r="AY81" s="86"/>
      <c r="AZ81" s="86"/>
      <c r="BA81" s="86"/>
      <c r="BB81" s="86"/>
      <c r="BC81" s="86"/>
      <c r="BD81" s="86"/>
      <c r="BE81" s="86"/>
      <c r="BF81" s="86"/>
      <c r="BG81" s="86"/>
      <c r="BH81" s="86"/>
      <c r="BI81" s="86"/>
      <c r="BJ81" s="86"/>
      <c r="BK81" s="86"/>
      <c r="BL81" s="86"/>
      <c r="BM81" s="86"/>
      <c r="BN81" s="86"/>
      <c r="BO81" s="86"/>
    </row>
    <row r="82" spans="1:67" x14ac:dyDescent="0.45">
      <c r="A82" s="86"/>
      <c r="B82" s="86"/>
      <c r="C82" s="86"/>
      <c r="D82" s="86"/>
      <c r="E82" s="86"/>
      <c r="F82" s="86"/>
      <c r="G82" s="86"/>
      <c r="H82" s="86"/>
      <c r="I82" s="86"/>
      <c r="J82" s="86"/>
      <c r="K82" s="86"/>
      <c r="L82" s="86"/>
      <c r="M82" s="86"/>
      <c r="N82" s="86"/>
      <c r="O82" s="86"/>
      <c r="P82" s="86"/>
      <c r="Q82" s="86"/>
      <c r="R82" s="86"/>
      <c r="S82" s="86"/>
      <c r="T82" s="86"/>
      <c r="U82" s="86"/>
      <c r="V82" s="86"/>
      <c r="W82" s="86"/>
      <c r="X82" s="86"/>
      <c r="Y82" s="86"/>
      <c r="Z82" s="86"/>
      <c r="AA82" s="86"/>
      <c r="AB82" s="86"/>
      <c r="AC82" s="86"/>
      <c r="AD82" s="86"/>
      <c r="AE82" s="86"/>
      <c r="AF82" s="86"/>
      <c r="AG82" s="86"/>
      <c r="AH82" s="86"/>
      <c r="AI82" s="86"/>
      <c r="AJ82" s="86"/>
      <c r="AK82" s="86"/>
      <c r="AL82" s="86"/>
      <c r="AM82" s="86"/>
      <c r="AN82" s="86"/>
      <c r="AO82" s="86"/>
      <c r="AP82" s="86"/>
      <c r="AQ82" s="86"/>
      <c r="AR82" s="86"/>
      <c r="AS82" s="86"/>
      <c r="AT82" s="86"/>
      <c r="AU82" s="86"/>
      <c r="AV82" s="86"/>
      <c r="AW82" s="86"/>
      <c r="AX82" s="86"/>
      <c r="AY82" s="86"/>
      <c r="AZ82" s="86"/>
      <c r="BA82" s="86"/>
      <c r="BB82" s="86"/>
      <c r="BC82" s="86"/>
      <c r="BD82" s="86"/>
      <c r="BE82" s="86"/>
      <c r="BF82" s="86"/>
      <c r="BG82" s="86"/>
      <c r="BH82" s="86"/>
      <c r="BI82" s="86"/>
      <c r="BJ82" s="86"/>
      <c r="BK82" s="86"/>
      <c r="BL82" s="86"/>
      <c r="BM82" s="86"/>
      <c r="BN82" s="86"/>
      <c r="BO82" s="86"/>
    </row>
    <row r="83" spans="1:67" x14ac:dyDescent="0.45">
      <c r="A83" s="86"/>
      <c r="B83" s="86"/>
      <c r="C83" s="86"/>
      <c r="D83" s="86"/>
      <c r="E83" s="86"/>
      <c r="F83" s="86"/>
      <c r="G83" s="86"/>
      <c r="H83" s="86"/>
      <c r="I83" s="86"/>
      <c r="J83" s="86"/>
      <c r="K83" s="86"/>
      <c r="L83" s="86"/>
      <c r="M83" s="86"/>
      <c r="N83" s="86"/>
      <c r="O83" s="86"/>
      <c r="P83" s="86"/>
      <c r="Q83" s="86"/>
      <c r="R83" s="86"/>
      <c r="S83" s="86"/>
      <c r="T83" s="86"/>
      <c r="U83" s="86"/>
      <c r="V83" s="86"/>
      <c r="W83" s="86"/>
      <c r="X83" s="86"/>
      <c r="Y83" s="86"/>
      <c r="Z83" s="86"/>
      <c r="AA83" s="86"/>
      <c r="AB83" s="86"/>
      <c r="AC83" s="86"/>
      <c r="AD83" s="86"/>
      <c r="AE83" s="86"/>
      <c r="AF83" s="86"/>
      <c r="AG83" s="86"/>
      <c r="AH83" s="86"/>
      <c r="AI83" s="86"/>
      <c r="AJ83" s="86"/>
      <c r="AK83" s="86"/>
      <c r="AL83" s="86"/>
      <c r="AM83" s="86"/>
      <c r="AN83" s="86"/>
      <c r="AO83" s="86"/>
      <c r="AP83" s="86"/>
      <c r="AQ83" s="86"/>
      <c r="AR83" s="86"/>
      <c r="AS83" s="86"/>
      <c r="AT83" s="86"/>
      <c r="AU83" s="86"/>
      <c r="AV83" s="86"/>
      <c r="AW83" s="86"/>
      <c r="AX83" s="86"/>
      <c r="AY83" s="86"/>
      <c r="AZ83" s="86"/>
      <c r="BA83" s="86"/>
      <c r="BB83" s="86"/>
      <c r="BC83" s="86"/>
      <c r="BD83" s="86"/>
      <c r="BE83" s="86"/>
      <c r="BF83" s="86"/>
      <c r="BG83" s="86"/>
      <c r="BH83" s="86"/>
      <c r="BI83" s="86"/>
      <c r="BJ83" s="86"/>
      <c r="BK83" s="86"/>
      <c r="BL83" s="86"/>
      <c r="BM83" s="86"/>
      <c r="BN83" s="86"/>
      <c r="BO83" s="86"/>
    </row>
    <row r="84" spans="1:67" x14ac:dyDescent="0.45">
      <c r="A84" s="86"/>
      <c r="B84" s="86"/>
      <c r="C84" s="86"/>
      <c r="D84" s="86"/>
      <c r="E84" s="86"/>
      <c r="F84" s="86"/>
      <c r="G84" s="86"/>
      <c r="H84" s="86"/>
      <c r="I84" s="86"/>
      <c r="J84" s="86"/>
      <c r="K84" s="86"/>
      <c r="L84" s="86"/>
      <c r="M84" s="86"/>
      <c r="N84" s="86"/>
      <c r="O84" s="86"/>
      <c r="P84" s="86"/>
      <c r="Q84" s="86"/>
      <c r="R84" s="86"/>
      <c r="S84" s="86"/>
      <c r="T84" s="86"/>
      <c r="U84" s="86"/>
      <c r="V84" s="86"/>
      <c r="W84" s="86"/>
      <c r="X84" s="86"/>
      <c r="Y84" s="86"/>
      <c r="Z84" s="86"/>
      <c r="AA84" s="86"/>
      <c r="AB84" s="86"/>
      <c r="AC84" s="86"/>
      <c r="AD84" s="86"/>
      <c r="AE84" s="86"/>
      <c r="AF84" s="86"/>
      <c r="AG84" s="86"/>
      <c r="AH84" s="86"/>
      <c r="AI84" s="86"/>
      <c r="AJ84" s="86"/>
      <c r="AK84" s="86"/>
      <c r="AL84" s="86"/>
      <c r="AM84" s="86"/>
      <c r="AN84" s="86"/>
      <c r="AO84" s="86"/>
      <c r="AP84" s="86"/>
      <c r="AQ84" s="86"/>
      <c r="AR84" s="86"/>
      <c r="AS84" s="86"/>
      <c r="AT84" s="86"/>
      <c r="AU84" s="86"/>
      <c r="AV84" s="86"/>
      <c r="AW84" s="86"/>
      <c r="AX84" s="86"/>
      <c r="AY84" s="86"/>
      <c r="AZ84" s="86"/>
      <c r="BA84" s="86"/>
      <c r="BB84" s="86"/>
      <c r="BC84" s="86"/>
      <c r="BD84" s="86"/>
      <c r="BE84" s="86"/>
      <c r="BF84" s="86"/>
      <c r="BG84" s="86"/>
      <c r="BH84" s="86"/>
      <c r="BI84" s="86"/>
      <c r="BJ84" s="86"/>
      <c r="BK84" s="86"/>
      <c r="BL84" s="86"/>
      <c r="BM84" s="86"/>
      <c r="BN84" s="86"/>
      <c r="BO84" s="86"/>
    </row>
    <row r="85" spans="1:67" x14ac:dyDescent="0.45">
      <c r="A85" s="86"/>
      <c r="B85" s="86"/>
      <c r="C85" s="86"/>
      <c r="D85" s="86"/>
      <c r="E85" s="86"/>
      <c r="F85" s="86"/>
      <c r="G85" s="86"/>
      <c r="H85" s="86"/>
      <c r="I85" s="86"/>
      <c r="J85" s="86"/>
      <c r="K85" s="86"/>
      <c r="L85" s="86"/>
      <c r="M85" s="86"/>
      <c r="N85" s="86"/>
      <c r="O85" s="86"/>
      <c r="P85" s="86"/>
      <c r="Q85" s="86"/>
      <c r="R85" s="86"/>
      <c r="S85" s="86"/>
      <c r="T85" s="86"/>
      <c r="U85" s="86"/>
      <c r="V85" s="86"/>
      <c r="W85" s="86"/>
      <c r="X85" s="86"/>
      <c r="Y85" s="86"/>
      <c r="Z85" s="86"/>
      <c r="AA85" s="86"/>
      <c r="AB85" s="86"/>
      <c r="AC85" s="86"/>
      <c r="AD85" s="86"/>
      <c r="AE85" s="86"/>
      <c r="AF85" s="86"/>
      <c r="AG85" s="86"/>
      <c r="AH85" s="86"/>
      <c r="AI85" s="86"/>
      <c r="AJ85" s="86"/>
      <c r="AK85" s="86"/>
      <c r="AL85" s="86"/>
      <c r="AM85" s="86"/>
      <c r="AN85" s="86"/>
      <c r="AO85" s="86"/>
      <c r="AP85" s="86"/>
      <c r="AQ85" s="86"/>
      <c r="AR85" s="86"/>
      <c r="AS85" s="86"/>
      <c r="AT85" s="86"/>
      <c r="AU85" s="86"/>
      <c r="AV85" s="86"/>
      <c r="AW85" s="86"/>
      <c r="AX85" s="86"/>
      <c r="AY85" s="86"/>
      <c r="AZ85" s="86"/>
      <c r="BA85" s="86"/>
      <c r="BB85" s="86"/>
      <c r="BC85" s="86"/>
      <c r="BD85" s="86"/>
      <c r="BE85" s="86"/>
      <c r="BF85" s="86"/>
      <c r="BG85" s="86"/>
      <c r="BH85" s="86"/>
      <c r="BI85" s="86"/>
      <c r="BJ85" s="86"/>
      <c r="BK85" s="86"/>
      <c r="BL85" s="86"/>
      <c r="BM85" s="86"/>
      <c r="BN85" s="86"/>
      <c r="BO85" s="86"/>
    </row>
    <row r="86" spans="1:67" x14ac:dyDescent="0.45">
      <c r="A86" s="86"/>
      <c r="B86" s="86"/>
      <c r="C86" s="86"/>
      <c r="D86" s="86"/>
      <c r="E86" s="86"/>
      <c r="F86" s="86"/>
      <c r="G86" s="86"/>
      <c r="H86" s="86"/>
      <c r="I86" s="86"/>
      <c r="J86" s="86"/>
      <c r="K86" s="86"/>
      <c r="L86" s="86"/>
      <c r="M86" s="86"/>
      <c r="N86" s="86"/>
      <c r="O86" s="86"/>
      <c r="P86" s="86"/>
      <c r="Q86" s="86"/>
      <c r="R86" s="86"/>
      <c r="S86" s="86"/>
      <c r="T86" s="86"/>
      <c r="U86" s="86"/>
      <c r="V86" s="86"/>
      <c r="W86" s="86"/>
      <c r="X86" s="86"/>
      <c r="Y86" s="86"/>
      <c r="Z86" s="86"/>
      <c r="AA86" s="86"/>
      <c r="AB86" s="86"/>
      <c r="AC86" s="86"/>
      <c r="AD86" s="86"/>
      <c r="AE86" s="86"/>
      <c r="AF86" s="86"/>
      <c r="AG86" s="86"/>
      <c r="AH86" s="86"/>
      <c r="AI86" s="86"/>
      <c r="AJ86" s="86"/>
      <c r="AK86" s="86"/>
      <c r="AL86" s="86"/>
      <c r="AM86" s="86"/>
      <c r="AN86" s="86"/>
      <c r="AO86" s="86"/>
      <c r="AP86" s="86"/>
      <c r="AQ86" s="86"/>
      <c r="AR86" s="86"/>
      <c r="AS86" s="86"/>
      <c r="AT86" s="86"/>
      <c r="AU86" s="86"/>
      <c r="AV86" s="86"/>
      <c r="AW86" s="86"/>
      <c r="AX86" s="86"/>
      <c r="AY86" s="86"/>
      <c r="AZ86" s="86"/>
      <c r="BA86" s="86"/>
      <c r="BB86" s="86"/>
      <c r="BC86" s="86"/>
      <c r="BD86" s="86"/>
      <c r="BE86" s="86"/>
      <c r="BF86" s="86"/>
      <c r="BG86" s="86"/>
      <c r="BH86" s="86"/>
      <c r="BI86" s="86"/>
      <c r="BJ86" s="86"/>
      <c r="BK86" s="86"/>
      <c r="BL86" s="86"/>
      <c r="BM86" s="86"/>
      <c r="BN86" s="86"/>
      <c r="BO86" s="86"/>
    </row>
    <row r="87" spans="1:67" x14ac:dyDescent="0.45">
      <c r="A87" s="86"/>
      <c r="B87" s="86"/>
      <c r="C87" s="86"/>
      <c r="D87" s="86"/>
      <c r="E87" s="86"/>
      <c r="F87" s="86"/>
      <c r="G87" s="86"/>
      <c r="H87" s="86"/>
      <c r="I87" s="86"/>
      <c r="J87" s="86"/>
      <c r="K87" s="86"/>
      <c r="L87" s="86"/>
      <c r="M87" s="86"/>
      <c r="N87" s="86"/>
      <c r="O87" s="86"/>
      <c r="P87" s="86"/>
      <c r="Q87" s="86"/>
      <c r="R87" s="86"/>
      <c r="S87" s="86"/>
      <c r="T87" s="86"/>
      <c r="U87" s="86"/>
      <c r="V87" s="86"/>
      <c r="W87" s="86"/>
      <c r="X87" s="86"/>
      <c r="Y87" s="86"/>
      <c r="Z87" s="86"/>
      <c r="AA87" s="86"/>
      <c r="AB87" s="86"/>
      <c r="AC87" s="86"/>
      <c r="AD87" s="86"/>
      <c r="AE87" s="86"/>
      <c r="AF87" s="86"/>
      <c r="AG87" s="86"/>
      <c r="AH87" s="86"/>
      <c r="AI87" s="86"/>
      <c r="AJ87" s="86"/>
      <c r="AK87" s="86"/>
      <c r="AL87" s="86"/>
      <c r="AM87" s="86"/>
      <c r="AN87" s="86"/>
      <c r="AO87" s="86"/>
      <c r="AP87" s="86"/>
      <c r="AQ87" s="86"/>
      <c r="AR87" s="86"/>
      <c r="AS87" s="86"/>
      <c r="AT87" s="86"/>
      <c r="AU87" s="86"/>
      <c r="AV87" s="86"/>
      <c r="AW87" s="86"/>
      <c r="AX87" s="86"/>
      <c r="AY87" s="86"/>
      <c r="AZ87" s="86"/>
      <c r="BA87" s="86"/>
      <c r="BB87" s="86"/>
      <c r="BC87" s="86"/>
      <c r="BD87" s="86"/>
      <c r="BE87" s="86"/>
      <c r="BF87" s="86"/>
      <c r="BG87" s="86"/>
      <c r="BH87" s="86"/>
      <c r="BI87" s="86"/>
      <c r="BJ87" s="86"/>
      <c r="BK87" s="86"/>
      <c r="BL87" s="86"/>
      <c r="BM87" s="86"/>
      <c r="BN87" s="86"/>
      <c r="BO87" s="86"/>
    </row>
    <row r="88" spans="1:67" x14ac:dyDescent="0.45">
      <c r="A88" s="86"/>
      <c r="B88" s="86"/>
      <c r="C88" s="86"/>
      <c r="D88" s="86"/>
      <c r="E88" s="86"/>
      <c r="F88" s="86"/>
      <c r="G88" s="86"/>
      <c r="H88" s="86"/>
      <c r="I88" s="86"/>
      <c r="J88" s="86"/>
      <c r="K88" s="86"/>
      <c r="L88" s="86"/>
      <c r="M88" s="86"/>
      <c r="N88" s="86"/>
      <c r="O88" s="86"/>
      <c r="P88" s="86"/>
      <c r="Q88" s="86"/>
      <c r="R88" s="86"/>
      <c r="S88" s="86"/>
      <c r="T88" s="86"/>
      <c r="U88" s="86"/>
      <c r="V88" s="86"/>
      <c r="W88" s="86"/>
      <c r="X88" s="86"/>
      <c r="Y88" s="86"/>
      <c r="Z88" s="86"/>
      <c r="AA88" s="86"/>
      <c r="AB88" s="86"/>
      <c r="AC88" s="86"/>
      <c r="AD88" s="86"/>
      <c r="AE88" s="86"/>
      <c r="AF88" s="86"/>
      <c r="AG88" s="86"/>
      <c r="AH88" s="86"/>
      <c r="AI88" s="86"/>
      <c r="AJ88" s="86"/>
      <c r="AK88" s="86"/>
      <c r="AL88" s="86"/>
      <c r="AM88" s="86"/>
      <c r="AN88" s="86"/>
      <c r="AO88" s="86"/>
      <c r="AP88" s="86"/>
      <c r="AQ88" s="86"/>
      <c r="AR88" s="86"/>
      <c r="AS88" s="86"/>
      <c r="AT88" s="86"/>
      <c r="AU88" s="86"/>
      <c r="AV88" s="86"/>
      <c r="AW88" s="86"/>
      <c r="AX88" s="86"/>
      <c r="AY88" s="86"/>
      <c r="AZ88" s="86"/>
      <c r="BA88" s="86"/>
      <c r="BB88" s="86"/>
      <c r="BC88" s="86"/>
      <c r="BD88" s="86"/>
      <c r="BE88" s="86"/>
      <c r="BF88" s="86"/>
      <c r="BG88" s="86"/>
      <c r="BH88" s="86"/>
      <c r="BI88" s="86"/>
      <c r="BJ88" s="86"/>
      <c r="BK88" s="86"/>
      <c r="BL88" s="86"/>
      <c r="BM88" s="86"/>
      <c r="BN88" s="86"/>
      <c r="BO88" s="86"/>
    </row>
    <row r="89" spans="1:67" x14ac:dyDescent="0.45">
      <c r="A89" s="86"/>
      <c r="B89" s="86"/>
      <c r="C89" s="86"/>
      <c r="D89" s="86"/>
      <c r="E89" s="86"/>
      <c r="F89" s="86"/>
      <c r="G89" s="86"/>
      <c r="H89" s="86"/>
      <c r="I89" s="86"/>
      <c r="J89" s="86"/>
      <c r="K89" s="86"/>
      <c r="L89" s="86"/>
      <c r="M89" s="86"/>
      <c r="N89" s="86"/>
      <c r="O89" s="86"/>
      <c r="P89" s="86"/>
      <c r="Q89" s="86"/>
      <c r="R89" s="86"/>
      <c r="S89" s="86"/>
      <c r="T89" s="86"/>
      <c r="U89" s="86"/>
      <c r="V89" s="86"/>
      <c r="W89" s="86"/>
      <c r="X89" s="86"/>
      <c r="Y89" s="86"/>
      <c r="Z89" s="86"/>
      <c r="AA89" s="86"/>
      <c r="AB89" s="86"/>
      <c r="AC89" s="86"/>
      <c r="AD89" s="86"/>
      <c r="AE89" s="86"/>
      <c r="AF89" s="86"/>
      <c r="AG89" s="86"/>
      <c r="AH89" s="86"/>
      <c r="AI89" s="86"/>
      <c r="AJ89" s="86"/>
      <c r="AK89" s="86"/>
      <c r="AL89" s="86"/>
      <c r="AM89" s="86"/>
      <c r="AN89" s="86"/>
      <c r="AO89" s="86"/>
      <c r="AP89" s="86"/>
      <c r="AQ89" s="86"/>
      <c r="AR89" s="86"/>
      <c r="AS89" s="86"/>
      <c r="AT89" s="86"/>
      <c r="AU89" s="86"/>
      <c r="AV89" s="86"/>
      <c r="AW89" s="86"/>
      <c r="AX89" s="86"/>
      <c r="AY89" s="86"/>
      <c r="AZ89" s="86"/>
      <c r="BA89" s="86"/>
      <c r="BB89" s="86"/>
      <c r="BC89" s="86"/>
      <c r="BD89" s="86"/>
      <c r="BE89" s="86"/>
      <c r="BF89" s="86"/>
      <c r="BG89" s="86"/>
      <c r="BH89" s="86"/>
      <c r="BI89" s="86"/>
      <c r="BJ89" s="86"/>
      <c r="BK89" s="86"/>
      <c r="BL89" s="86"/>
      <c r="BM89" s="86"/>
      <c r="BN89" s="86"/>
      <c r="BO89" s="86"/>
    </row>
    <row r="90" spans="1:67" x14ac:dyDescent="0.45">
      <c r="A90" s="86"/>
      <c r="B90" s="86"/>
      <c r="C90" s="86"/>
      <c r="D90" s="86"/>
      <c r="E90" s="86"/>
      <c r="F90" s="86"/>
      <c r="G90" s="86"/>
      <c r="H90" s="86"/>
      <c r="I90" s="86"/>
      <c r="J90" s="86"/>
      <c r="K90" s="86"/>
      <c r="L90" s="86"/>
      <c r="M90" s="86"/>
      <c r="N90" s="86"/>
      <c r="O90" s="86"/>
      <c r="P90" s="86"/>
      <c r="Q90" s="86"/>
      <c r="R90" s="86"/>
      <c r="S90" s="86"/>
      <c r="T90" s="86"/>
      <c r="U90" s="86"/>
      <c r="V90" s="86"/>
      <c r="W90" s="86"/>
      <c r="X90" s="86"/>
      <c r="Y90" s="86"/>
      <c r="Z90" s="86"/>
      <c r="AA90" s="86"/>
      <c r="AB90" s="86"/>
      <c r="AC90" s="86"/>
      <c r="AD90" s="86"/>
      <c r="AE90" s="86"/>
      <c r="AF90" s="86"/>
      <c r="AG90" s="86"/>
      <c r="AH90" s="86"/>
      <c r="AI90" s="86"/>
      <c r="AJ90" s="86"/>
      <c r="AK90" s="86"/>
      <c r="AL90" s="86"/>
      <c r="AM90" s="86"/>
      <c r="AN90" s="86"/>
      <c r="AO90" s="86"/>
      <c r="AP90" s="86"/>
      <c r="AQ90" s="86"/>
      <c r="AR90" s="86"/>
      <c r="AS90" s="86"/>
      <c r="AT90" s="86"/>
      <c r="AU90" s="86"/>
      <c r="AV90" s="86"/>
      <c r="AW90" s="86"/>
      <c r="AX90" s="86"/>
      <c r="AY90" s="86"/>
      <c r="AZ90" s="86"/>
      <c r="BA90" s="86"/>
      <c r="BB90" s="86"/>
      <c r="BC90" s="86"/>
      <c r="BD90" s="86"/>
      <c r="BE90" s="86"/>
      <c r="BF90" s="86"/>
      <c r="BG90" s="86"/>
      <c r="BH90" s="86"/>
      <c r="BI90" s="86"/>
      <c r="BJ90" s="86"/>
      <c r="BK90" s="86"/>
      <c r="BL90" s="86"/>
      <c r="BM90" s="86"/>
      <c r="BN90" s="86"/>
      <c r="BO90" s="86"/>
    </row>
    <row r="91" spans="1:67" x14ac:dyDescent="0.45">
      <c r="A91" s="86"/>
      <c r="B91" s="86"/>
      <c r="C91" s="86"/>
      <c r="D91" s="86"/>
      <c r="E91" s="86"/>
      <c r="F91" s="86"/>
      <c r="G91" s="86"/>
      <c r="H91" s="86"/>
      <c r="I91" s="86"/>
      <c r="J91" s="86"/>
      <c r="K91" s="86"/>
      <c r="L91" s="86"/>
      <c r="M91" s="86"/>
      <c r="N91" s="86"/>
      <c r="O91" s="86"/>
      <c r="P91" s="86"/>
      <c r="Q91" s="86"/>
      <c r="R91" s="86"/>
      <c r="S91" s="86"/>
      <c r="T91" s="86"/>
      <c r="U91" s="86"/>
      <c r="V91" s="86"/>
      <c r="W91" s="86"/>
      <c r="X91" s="86"/>
      <c r="Y91" s="86"/>
      <c r="Z91" s="86"/>
      <c r="AA91" s="86"/>
      <c r="AB91" s="86"/>
      <c r="AC91" s="86"/>
      <c r="AD91" s="86"/>
      <c r="AE91" s="86"/>
      <c r="AF91" s="86"/>
      <c r="AG91" s="86"/>
      <c r="AH91" s="86"/>
      <c r="AI91" s="86"/>
      <c r="AJ91" s="86"/>
      <c r="AK91" s="86"/>
      <c r="AL91" s="86"/>
      <c r="AM91" s="86"/>
      <c r="AN91" s="86"/>
      <c r="AO91" s="86"/>
      <c r="AP91" s="86"/>
      <c r="AQ91" s="86"/>
      <c r="AR91" s="86"/>
      <c r="AS91" s="86"/>
      <c r="AT91" s="86"/>
      <c r="AU91" s="86"/>
      <c r="AV91" s="86"/>
      <c r="AW91" s="86"/>
      <c r="AX91" s="86"/>
      <c r="AY91" s="86"/>
      <c r="AZ91" s="86"/>
      <c r="BA91" s="86"/>
      <c r="BB91" s="86"/>
      <c r="BC91" s="86"/>
      <c r="BD91" s="86"/>
      <c r="BE91" s="86"/>
      <c r="BF91" s="86"/>
      <c r="BG91" s="86"/>
      <c r="BH91" s="86"/>
      <c r="BI91" s="86"/>
      <c r="BJ91" s="86"/>
      <c r="BK91" s="86"/>
      <c r="BL91" s="86"/>
      <c r="BM91" s="86"/>
      <c r="BN91" s="86"/>
      <c r="BO91" s="86"/>
    </row>
    <row r="92" spans="1:67" x14ac:dyDescent="0.45">
      <c r="A92" s="86"/>
      <c r="B92" s="86"/>
      <c r="C92" s="86"/>
      <c r="D92" s="86"/>
      <c r="E92" s="86"/>
      <c r="F92" s="86"/>
      <c r="G92" s="86"/>
      <c r="H92" s="86"/>
      <c r="I92" s="86"/>
      <c r="J92" s="86"/>
      <c r="K92" s="86"/>
      <c r="L92" s="86"/>
      <c r="M92" s="86"/>
      <c r="N92" s="86"/>
      <c r="O92" s="86"/>
      <c r="P92" s="86"/>
      <c r="Q92" s="86"/>
      <c r="R92" s="86"/>
      <c r="S92" s="86"/>
      <c r="T92" s="86"/>
      <c r="U92" s="86"/>
      <c r="V92" s="86"/>
      <c r="W92" s="86"/>
      <c r="X92" s="86"/>
      <c r="Y92" s="86"/>
      <c r="Z92" s="86"/>
      <c r="AA92" s="86"/>
      <c r="AB92" s="86"/>
      <c r="AC92" s="86"/>
      <c r="AD92" s="86"/>
      <c r="AE92" s="86"/>
      <c r="AF92" s="86"/>
      <c r="AG92" s="86"/>
      <c r="AH92" s="86"/>
      <c r="AI92" s="86"/>
      <c r="AJ92" s="86"/>
      <c r="AK92" s="86"/>
      <c r="AL92" s="86"/>
      <c r="AM92" s="86"/>
      <c r="AN92" s="86"/>
      <c r="AO92" s="86"/>
      <c r="AP92" s="86"/>
      <c r="AQ92" s="86"/>
      <c r="AR92" s="86"/>
      <c r="AS92" s="86"/>
      <c r="AT92" s="86"/>
      <c r="AU92" s="86"/>
      <c r="AV92" s="86"/>
      <c r="AW92" s="86"/>
      <c r="AX92" s="86"/>
      <c r="AY92" s="86"/>
      <c r="AZ92" s="86"/>
      <c r="BA92" s="86"/>
      <c r="BB92" s="86"/>
      <c r="BC92" s="86"/>
      <c r="BD92" s="86"/>
      <c r="BE92" s="86"/>
      <c r="BF92" s="86"/>
      <c r="BG92" s="86"/>
      <c r="BH92" s="86"/>
      <c r="BI92" s="86"/>
      <c r="BJ92" s="86"/>
      <c r="BK92" s="86"/>
      <c r="BL92" s="86"/>
      <c r="BM92" s="86"/>
      <c r="BN92" s="86"/>
      <c r="BO92" s="86"/>
    </row>
    <row r="93" spans="1:67" x14ac:dyDescent="0.45">
      <c r="A93" s="86"/>
      <c r="B93" s="86"/>
      <c r="C93" s="86"/>
      <c r="D93" s="86"/>
      <c r="E93" s="86"/>
      <c r="F93" s="86"/>
      <c r="G93" s="86"/>
      <c r="H93" s="86"/>
      <c r="I93" s="86"/>
      <c r="J93" s="86"/>
      <c r="K93" s="86"/>
      <c r="L93" s="86"/>
      <c r="M93" s="86"/>
      <c r="N93" s="86"/>
      <c r="O93" s="86"/>
      <c r="P93" s="86"/>
      <c r="Q93" s="86"/>
      <c r="R93" s="86"/>
      <c r="S93" s="86"/>
      <c r="T93" s="86"/>
      <c r="U93" s="86"/>
      <c r="V93" s="86"/>
      <c r="W93" s="86"/>
      <c r="X93" s="86"/>
      <c r="Y93" s="86"/>
      <c r="Z93" s="86"/>
      <c r="AA93" s="86"/>
      <c r="AB93" s="86"/>
      <c r="AC93" s="86"/>
      <c r="AD93" s="86"/>
      <c r="AE93" s="86"/>
      <c r="AF93" s="86"/>
      <c r="AG93" s="86"/>
      <c r="AH93" s="86"/>
      <c r="AI93" s="86"/>
      <c r="AJ93" s="86"/>
      <c r="AK93" s="86"/>
      <c r="AL93" s="86"/>
      <c r="AM93" s="86"/>
      <c r="AN93" s="86"/>
      <c r="AO93" s="86"/>
      <c r="AP93" s="86"/>
      <c r="AQ93" s="86"/>
      <c r="AR93" s="86"/>
      <c r="AS93" s="86"/>
      <c r="AT93" s="86"/>
      <c r="AU93" s="86"/>
      <c r="AV93" s="86"/>
      <c r="AW93" s="86"/>
      <c r="AX93" s="86"/>
      <c r="AY93" s="86"/>
      <c r="AZ93" s="86"/>
      <c r="BA93" s="86"/>
      <c r="BB93" s="86"/>
      <c r="BC93" s="86"/>
      <c r="BD93" s="86"/>
      <c r="BE93" s="86"/>
      <c r="BF93" s="86"/>
      <c r="BG93" s="86"/>
      <c r="BH93" s="86"/>
      <c r="BI93" s="86"/>
      <c r="BJ93" s="86"/>
      <c r="BK93" s="86"/>
      <c r="BL93" s="86"/>
      <c r="BM93" s="86"/>
      <c r="BN93" s="86"/>
      <c r="BO93" s="86"/>
    </row>
    <row r="94" spans="1:67" x14ac:dyDescent="0.45">
      <c r="A94" s="86"/>
      <c r="B94" s="86"/>
      <c r="C94" s="86"/>
      <c r="D94" s="86"/>
      <c r="E94" s="86"/>
      <c r="F94" s="86"/>
      <c r="G94" s="86"/>
      <c r="H94" s="86"/>
      <c r="I94" s="86"/>
      <c r="J94" s="86"/>
      <c r="K94" s="86"/>
      <c r="L94" s="86"/>
      <c r="M94" s="86"/>
      <c r="N94" s="86"/>
      <c r="O94" s="86"/>
      <c r="P94" s="86"/>
      <c r="Q94" s="86"/>
      <c r="R94" s="86"/>
      <c r="S94" s="86"/>
      <c r="T94" s="86"/>
      <c r="U94" s="86"/>
      <c r="V94" s="86"/>
      <c r="W94" s="86"/>
      <c r="X94" s="86"/>
      <c r="Y94" s="86"/>
      <c r="Z94" s="86"/>
      <c r="AA94" s="86"/>
      <c r="AB94" s="86"/>
      <c r="AC94" s="86"/>
      <c r="AD94" s="86"/>
      <c r="AE94" s="86"/>
      <c r="AF94" s="86"/>
      <c r="AG94" s="86"/>
      <c r="AH94" s="86"/>
      <c r="AI94" s="86"/>
      <c r="AJ94" s="86"/>
      <c r="AK94" s="86"/>
      <c r="AL94" s="86"/>
      <c r="AM94" s="86"/>
      <c r="AN94" s="86"/>
      <c r="AO94" s="86"/>
      <c r="AP94" s="86"/>
      <c r="AQ94" s="86"/>
      <c r="AR94" s="86"/>
      <c r="AS94" s="86"/>
      <c r="AT94" s="86"/>
      <c r="AU94" s="86"/>
      <c r="AV94" s="86"/>
      <c r="AW94" s="86"/>
      <c r="AX94" s="86"/>
      <c r="AY94" s="86"/>
      <c r="AZ94" s="86"/>
      <c r="BA94" s="86"/>
      <c r="BB94" s="86"/>
      <c r="BC94" s="86"/>
      <c r="BD94" s="86"/>
      <c r="BE94" s="86"/>
      <c r="BF94" s="86"/>
      <c r="BG94" s="86"/>
      <c r="BH94" s="86"/>
      <c r="BI94" s="86"/>
      <c r="BJ94" s="86"/>
      <c r="BK94" s="86"/>
      <c r="BL94" s="86"/>
      <c r="BM94" s="86"/>
      <c r="BN94" s="86"/>
      <c r="BO94" s="86"/>
    </row>
    <row r="95" spans="1:67" x14ac:dyDescent="0.45">
      <c r="A95" s="86"/>
      <c r="B95" s="86"/>
      <c r="C95" s="86"/>
      <c r="D95" s="86"/>
      <c r="E95" s="86"/>
      <c r="F95" s="86"/>
      <c r="G95" s="86"/>
      <c r="H95" s="86"/>
      <c r="I95" s="86"/>
      <c r="J95" s="86"/>
      <c r="K95" s="86"/>
      <c r="L95" s="86"/>
      <c r="M95" s="86"/>
      <c r="N95" s="86"/>
      <c r="O95" s="86"/>
      <c r="P95" s="86"/>
      <c r="Q95" s="86"/>
      <c r="R95" s="86"/>
      <c r="S95" s="86"/>
      <c r="T95" s="86"/>
      <c r="U95" s="86"/>
      <c r="V95" s="86"/>
      <c r="W95" s="86"/>
      <c r="X95" s="86"/>
      <c r="Y95" s="86"/>
      <c r="Z95" s="86"/>
      <c r="AA95" s="86"/>
      <c r="AB95" s="86"/>
      <c r="AC95" s="86"/>
      <c r="AD95" s="86"/>
      <c r="AE95" s="86"/>
      <c r="AF95" s="86"/>
      <c r="AG95" s="86"/>
      <c r="AH95" s="86"/>
      <c r="AI95" s="86"/>
      <c r="AJ95" s="86"/>
      <c r="AK95" s="86"/>
      <c r="AL95" s="86"/>
      <c r="AM95" s="86"/>
      <c r="AN95" s="86"/>
      <c r="AO95" s="86"/>
      <c r="AP95" s="86"/>
      <c r="AQ95" s="86"/>
      <c r="AR95" s="86"/>
      <c r="AS95" s="86"/>
      <c r="AT95" s="86"/>
      <c r="AU95" s="86"/>
      <c r="AV95" s="86"/>
      <c r="AW95" s="86"/>
      <c r="AX95" s="86"/>
      <c r="AY95" s="86"/>
      <c r="AZ95" s="86"/>
      <c r="BA95" s="86"/>
      <c r="BB95" s="86"/>
      <c r="BC95" s="86"/>
      <c r="BD95" s="86"/>
      <c r="BE95" s="86"/>
      <c r="BF95" s="86"/>
      <c r="BG95" s="86"/>
      <c r="BH95" s="86"/>
      <c r="BI95" s="86"/>
      <c r="BJ95" s="86"/>
      <c r="BK95" s="86"/>
      <c r="BL95" s="86"/>
      <c r="BM95" s="86"/>
      <c r="BN95" s="86"/>
      <c r="BO95" s="86"/>
    </row>
    <row r="96" spans="1:67" x14ac:dyDescent="0.45">
      <c r="A96" s="86"/>
      <c r="B96" s="86"/>
      <c r="C96" s="86"/>
      <c r="D96" s="86"/>
      <c r="E96" s="86"/>
      <c r="F96" s="86"/>
      <c r="G96" s="86"/>
      <c r="H96" s="86"/>
      <c r="I96" s="86"/>
      <c r="J96" s="86"/>
      <c r="K96" s="86"/>
      <c r="L96" s="86"/>
      <c r="M96" s="86"/>
      <c r="N96" s="86"/>
      <c r="O96" s="86"/>
      <c r="P96" s="86"/>
      <c r="Q96" s="86"/>
      <c r="R96" s="86"/>
      <c r="S96" s="86"/>
      <c r="T96" s="86"/>
      <c r="U96" s="86"/>
      <c r="V96" s="86"/>
      <c r="W96" s="86"/>
      <c r="X96" s="86"/>
      <c r="Y96" s="86"/>
      <c r="Z96" s="86"/>
      <c r="AA96" s="86"/>
      <c r="AB96" s="86"/>
      <c r="AC96" s="86"/>
      <c r="AD96" s="86"/>
      <c r="AE96" s="86"/>
      <c r="AF96" s="86"/>
      <c r="AG96" s="86"/>
      <c r="AH96" s="86"/>
      <c r="AI96" s="86"/>
      <c r="AJ96" s="86"/>
      <c r="AK96" s="86"/>
      <c r="AL96" s="86"/>
      <c r="AM96" s="86"/>
      <c r="AN96" s="86"/>
      <c r="AO96" s="86"/>
      <c r="AP96" s="86"/>
      <c r="AQ96" s="86"/>
      <c r="AR96" s="86"/>
      <c r="AS96" s="86"/>
      <c r="AT96" s="86"/>
      <c r="AU96" s="86"/>
      <c r="AV96" s="86"/>
      <c r="AW96" s="86"/>
      <c r="AX96" s="86"/>
      <c r="AY96" s="86"/>
      <c r="AZ96" s="86"/>
      <c r="BA96" s="86"/>
      <c r="BB96" s="86"/>
      <c r="BC96" s="86"/>
      <c r="BD96" s="86"/>
      <c r="BE96" s="86"/>
      <c r="BF96" s="86"/>
      <c r="BG96" s="86"/>
      <c r="BH96" s="86"/>
      <c r="BI96" s="86"/>
      <c r="BJ96" s="86"/>
      <c r="BK96" s="86"/>
      <c r="BL96" s="86"/>
      <c r="BM96" s="86"/>
      <c r="BN96" s="86"/>
      <c r="BO96" s="86"/>
    </row>
    <row r="97" spans="1:67" x14ac:dyDescent="0.45">
      <c r="A97" s="86"/>
      <c r="B97" s="86"/>
      <c r="C97" s="86"/>
      <c r="D97" s="86"/>
      <c r="E97" s="86"/>
      <c r="F97" s="86"/>
      <c r="G97" s="86"/>
      <c r="H97" s="86"/>
      <c r="I97" s="86"/>
      <c r="J97" s="86"/>
      <c r="K97" s="86"/>
      <c r="L97" s="86"/>
      <c r="M97" s="86"/>
      <c r="N97" s="86"/>
      <c r="O97" s="86"/>
      <c r="P97" s="86"/>
      <c r="Q97" s="86"/>
      <c r="R97" s="86"/>
      <c r="S97" s="86"/>
      <c r="T97" s="86"/>
      <c r="U97" s="86"/>
      <c r="V97" s="86"/>
      <c r="W97" s="86"/>
      <c r="X97" s="86"/>
      <c r="Y97" s="86"/>
      <c r="Z97" s="86"/>
      <c r="AA97" s="86"/>
      <c r="AB97" s="86"/>
      <c r="AC97" s="86"/>
      <c r="AD97" s="86"/>
      <c r="AE97" s="86"/>
      <c r="AF97" s="86"/>
      <c r="AG97" s="86"/>
      <c r="AH97" s="86"/>
      <c r="AI97" s="86"/>
      <c r="AJ97" s="86"/>
      <c r="AK97" s="86"/>
      <c r="AL97" s="86"/>
      <c r="AM97" s="86"/>
      <c r="AN97" s="86"/>
      <c r="AO97" s="86"/>
      <c r="AP97" s="86"/>
      <c r="AQ97" s="86"/>
      <c r="AR97" s="86"/>
      <c r="AS97" s="86"/>
      <c r="AT97" s="86"/>
      <c r="AU97" s="86"/>
      <c r="AV97" s="86"/>
      <c r="AW97" s="86"/>
      <c r="AX97" s="86"/>
      <c r="AY97" s="86"/>
      <c r="AZ97" s="86"/>
      <c r="BA97" s="86"/>
      <c r="BB97" s="86"/>
      <c r="BC97" s="86"/>
      <c r="BD97" s="86"/>
      <c r="BE97" s="86"/>
      <c r="BF97" s="86"/>
      <c r="BG97" s="86"/>
      <c r="BH97" s="86"/>
      <c r="BI97" s="86"/>
      <c r="BJ97" s="86"/>
      <c r="BK97" s="86"/>
      <c r="BL97" s="86"/>
      <c r="BM97" s="86"/>
      <c r="BN97" s="86"/>
      <c r="BO97" s="86"/>
    </row>
    <row r="98" spans="1:67" x14ac:dyDescent="0.45">
      <c r="A98" s="86"/>
      <c r="B98" s="86"/>
      <c r="C98" s="86"/>
      <c r="D98" s="86"/>
      <c r="E98" s="86"/>
      <c r="F98" s="86"/>
      <c r="G98" s="86"/>
      <c r="H98" s="86"/>
      <c r="I98" s="86"/>
      <c r="J98" s="86"/>
      <c r="K98" s="86"/>
      <c r="L98" s="86"/>
      <c r="M98" s="86"/>
      <c r="N98" s="86"/>
      <c r="O98" s="86"/>
      <c r="P98" s="86"/>
      <c r="Q98" s="86"/>
      <c r="R98" s="86"/>
      <c r="S98" s="86"/>
      <c r="T98" s="86"/>
      <c r="U98" s="86"/>
      <c r="V98" s="86"/>
      <c r="W98" s="86"/>
      <c r="X98" s="86"/>
      <c r="Y98" s="86"/>
      <c r="Z98" s="86"/>
      <c r="AA98" s="86"/>
      <c r="AB98" s="86"/>
      <c r="AC98" s="86"/>
      <c r="AD98" s="86"/>
      <c r="AE98" s="86"/>
      <c r="AF98" s="86"/>
      <c r="AG98" s="86"/>
      <c r="AH98" s="86"/>
      <c r="AI98" s="86"/>
      <c r="AJ98" s="86"/>
      <c r="AK98" s="86"/>
      <c r="AL98" s="86"/>
      <c r="AM98" s="86"/>
      <c r="AN98" s="86"/>
      <c r="AO98" s="86"/>
      <c r="AP98" s="86"/>
      <c r="AQ98" s="86"/>
      <c r="AR98" s="86"/>
      <c r="AS98" s="86"/>
      <c r="AT98" s="86"/>
      <c r="AU98" s="86"/>
      <c r="AV98" s="86"/>
      <c r="AW98" s="86"/>
      <c r="AX98" s="86"/>
      <c r="AY98" s="86"/>
      <c r="AZ98" s="86"/>
      <c r="BA98" s="86"/>
      <c r="BB98" s="86"/>
      <c r="BC98" s="86"/>
      <c r="BD98" s="86"/>
      <c r="BE98" s="86"/>
      <c r="BF98" s="86"/>
      <c r="BG98" s="86"/>
      <c r="BH98" s="86"/>
      <c r="BI98" s="86"/>
      <c r="BJ98" s="86"/>
      <c r="BK98" s="86"/>
      <c r="BL98" s="86"/>
      <c r="BM98" s="86"/>
      <c r="BN98" s="86"/>
      <c r="BO98" s="86"/>
    </row>
    <row r="99" spans="1:67" x14ac:dyDescent="0.45">
      <c r="A99" s="86"/>
      <c r="B99" s="86"/>
      <c r="C99" s="86"/>
      <c r="D99" s="86"/>
      <c r="E99" s="86"/>
      <c r="F99" s="86"/>
      <c r="G99" s="86"/>
      <c r="H99" s="86"/>
      <c r="I99" s="86"/>
      <c r="J99" s="86"/>
      <c r="K99" s="86"/>
      <c r="L99" s="86"/>
      <c r="M99" s="86"/>
      <c r="N99" s="86"/>
      <c r="O99" s="86"/>
      <c r="P99" s="86"/>
      <c r="Q99" s="86"/>
      <c r="R99" s="86"/>
      <c r="S99" s="86"/>
      <c r="T99" s="86"/>
      <c r="U99" s="86"/>
      <c r="V99" s="86"/>
      <c r="W99" s="86"/>
      <c r="X99" s="86"/>
      <c r="Y99" s="86"/>
      <c r="Z99" s="86"/>
      <c r="AA99" s="86"/>
      <c r="AB99" s="86"/>
      <c r="AC99" s="86"/>
      <c r="AD99" s="86"/>
      <c r="AE99" s="86"/>
      <c r="AF99" s="86"/>
      <c r="AG99" s="86"/>
      <c r="AH99" s="86"/>
      <c r="AI99" s="86"/>
      <c r="AJ99" s="86"/>
      <c r="AK99" s="86"/>
      <c r="AL99" s="86"/>
      <c r="AM99" s="86"/>
      <c r="AN99" s="86"/>
      <c r="AO99" s="86"/>
      <c r="AP99" s="86"/>
      <c r="AQ99" s="86"/>
      <c r="AR99" s="86"/>
      <c r="AS99" s="86"/>
      <c r="AT99" s="86"/>
      <c r="AU99" s="86"/>
      <c r="AV99" s="86"/>
      <c r="AW99" s="86"/>
      <c r="AX99" s="86"/>
      <c r="AY99" s="86"/>
      <c r="AZ99" s="86"/>
      <c r="BA99" s="86"/>
      <c r="BB99" s="86"/>
      <c r="BC99" s="86"/>
      <c r="BD99" s="86"/>
      <c r="BE99" s="86"/>
      <c r="BF99" s="86"/>
      <c r="BG99" s="86"/>
      <c r="BH99" s="86"/>
      <c r="BI99" s="86"/>
      <c r="BJ99" s="86"/>
      <c r="BK99" s="86"/>
      <c r="BL99" s="86"/>
      <c r="BM99" s="86"/>
      <c r="BN99" s="86"/>
      <c r="BO99" s="86"/>
    </row>
    <row r="100" spans="1:67" x14ac:dyDescent="0.45">
      <c r="A100" s="86"/>
      <c r="B100" s="86"/>
      <c r="C100" s="86"/>
      <c r="D100" s="86"/>
      <c r="E100" s="86"/>
      <c r="F100" s="86"/>
      <c r="G100" s="86"/>
      <c r="H100" s="86"/>
      <c r="I100" s="86"/>
      <c r="J100" s="86"/>
      <c r="K100" s="86"/>
      <c r="L100" s="86"/>
      <c r="M100" s="86"/>
      <c r="N100" s="86"/>
      <c r="O100" s="86"/>
      <c r="P100" s="86"/>
      <c r="Q100" s="86"/>
      <c r="R100" s="86"/>
      <c r="S100" s="86"/>
      <c r="T100" s="86"/>
      <c r="U100" s="86"/>
      <c r="V100" s="86"/>
      <c r="W100" s="86"/>
      <c r="X100" s="86"/>
      <c r="Y100" s="86"/>
      <c r="Z100" s="86"/>
      <c r="AA100" s="86"/>
      <c r="AB100" s="86"/>
      <c r="AC100" s="86"/>
      <c r="AD100" s="86"/>
      <c r="AE100" s="86"/>
      <c r="AF100" s="86"/>
      <c r="AG100" s="86"/>
      <c r="AH100" s="86"/>
      <c r="AI100" s="86"/>
      <c r="AJ100" s="86"/>
      <c r="AK100" s="86"/>
      <c r="AL100" s="86"/>
      <c r="AM100" s="86"/>
      <c r="AN100" s="86"/>
      <c r="AO100" s="86"/>
      <c r="AP100" s="86"/>
      <c r="AQ100" s="86"/>
      <c r="AR100" s="86"/>
      <c r="AS100" s="86"/>
      <c r="AT100" s="86"/>
      <c r="AU100" s="86"/>
      <c r="AV100" s="86"/>
      <c r="AW100" s="86"/>
      <c r="AX100" s="86"/>
      <c r="AY100" s="86"/>
      <c r="AZ100" s="86"/>
      <c r="BA100" s="86"/>
      <c r="BB100" s="86"/>
      <c r="BC100" s="86"/>
      <c r="BD100" s="86"/>
      <c r="BE100" s="86"/>
      <c r="BF100" s="86"/>
      <c r="BG100" s="86"/>
      <c r="BH100" s="86"/>
      <c r="BI100" s="86"/>
      <c r="BJ100" s="86"/>
      <c r="BK100" s="86"/>
      <c r="BL100" s="86"/>
      <c r="BM100" s="86"/>
      <c r="BN100" s="86"/>
      <c r="BO100" s="86"/>
    </row>
    <row r="101" spans="1:67" x14ac:dyDescent="0.45">
      <c r="A101" s="86"/>
      <c r="B101" s="86"/>
      <c r="C101" s="86"/>
      <c r="D101" s="86"/>
      <c r="E101" s="86"/>
      <c r="F101" s="86"/>
      <c r="G101" s="86"/>
      <c r="H101" s="86"/>
      <c r="I101" s="86"/>
      <c r="J101" s="86"/>
      <c r="K101" s="86"/>
      <c r="L101" s="86"/>
      <c r="M101" s="86"/>
      <c r="N101" s="86"/>
      <c r="O101" s="86"/>
      <c r="P101" s="86"/>
      <c r="Q101" s="86"/>
      <c r="R101" s="86"/>
      <c r="S101" s="86"/>
      <c r="T101" s="86"/>
      <c r="U101" s="86"/>
      <c r="V101" s="86"/>
      <c r="W101" s="86"/>
      <c r="X101" s="86"/>
      <c r="Y101" s="86"/>
      <c r="Z101" s="86"/>
      <c r="AA101" s="86"/>
      <c r="AB101" s="86"/>
      <c r="AC101" s="86"/>
      <c r="AD101" s="86"/>
      <c r="AE101" s="86"/>
      <c r="AF101" s="86"/>
      <c r="AG101" s="86"/>
      <c r="AH101" s="86"/>
      <c r="AI101" s="86"/>
      <c r="AJ101" s="86"/>
      <c r="AK101" s="86"/>
      <c r="AL101" s="86"/>
      <c r="AM101" s="86"/>
      <c r="AN101" s="86"/>
      <c r="AO101" s="86"/>
      <c r="AP101" s="86"/>
      <c r="AQ101" s="86"/>
      <c r="AR101" s="86"/>
      <c r="AS101" s="86"/>
      <c r="AT101" s="86"/>
      <c r="AU101" s="86"/>
      <c r="AV101" s="86"/>
      <c r="AW101" s="86"/>
      <c r="AX101" s="86"/>
      <c r="AY101" s="86"/>
      <c r="AZ101" s="86"/>
      <c r="BA101" s="86"/>
      <c r="BB101" s="86"/>
      <c r="BC101" s="86"/>
      <c r="BD101" s="86"/>
      <c r="BE101" s="86"/>
      <c r="BF101" s="86"/>
      <c r="BG101" s="86"/>
      <c r="BH101" s="86"/>
      <c r="BI101" s="86"/>
      <c r="BJ101" s="86"/>
      <c r="BK101" s="86"/>
      <c r="BL101" s="86"/>
      <c r="BM101" s="86"/>
      <c r="BN101" s="86"/>
      <c r="BO101" s="86"/>
    </row>
    <row r="102" spans="1:67" x14ac:dyDescent="0.45">
      <c r="A102" s="86"/>
      <c r="B102" s="86"/>
      <c r="C102" s="86"/>
      <c r="D102" s="86"/>
      <c r="E102" s="86"/>
      <c r="F102" s="86"/>
      <c r="G102" s="86"/>
      <c r="H102" s="86"/>
      <c r="I102" s="86"/>
      <c r="J102" s="86"/>
      <c r="K102" s="86"/>
      <c r="L102" s="86"/>
      <c r="M102" s="86"/>
      <c r="N102" s="86"/>
      <c r="O102" s="86"/>
      <c r="P102" s="86"/>
      <c r="Q102" s="86"/>
      <c r="R102" s="86"/>
      <c r="S102" s="86"/>
      <c r="T102" s="86"/>
      <c r="U102" s="86"/>
      <c r="V102" s="86"/>
      <c r="W102" s="86"/>
      <c r="X102" s="86"/>
      <c r="Y102" s="86"/>
      <c r="Z102" s="86"/>
      <c r="AA102" s="86"/>
      <c r="AB102" s="86"/>
      <c r="AC102" s="86"/>
      <c r="AD102" s="86"/>
      <c r="AE102" s="86"/>
      <c r="AF102" s="86"/>
      <c r="AG102" s="86"/>
      <c r="AH102" s="86"/>
      <c r="AI102" s="86"/>
      <c r="AJ102" s="86"/>
      <c r="AK102" s="86"/>
      <c r="AL102" s="86"/>
      <c r="AM102" s="86"/>
      <c r="AN102" s="86"/>
      <c r="AO102" s="86"/>
      <c r="AP102" s="86"/>
      <c r="AQ102" s="86"/>
      <c r="AR102" s="86"/>
      <c r="AS102" s="86"/>
      <c r="AT102" s="86"/>
      <c r="AU102" s="86"/>
      <c r="AV102" s="86"/>
      <c r="AW102" s="86"/>
      <c r="AX102" s="86"/>
      <c r="AY102" s="86"/>
      <c r="AZ102" s="86"/>
      <c r="BA102" s="86"/>
      <c r="BB102" s="86"/>
      <c r="BC102" s="86"/>
      <c r="BD102" s="86"/>
      <c r="BE102" s="86"/>
      <c r="BF102" s="86"/>
      <c r="BG102" s="86"/>
      <c r="BH102" s="86"/>
      <c r="BI102" s="86"/>
      <c r="BJ102" s="86"/>
      <c r="BK102" s="86"/>
      <c r="BL102" s="86"/>
      <c r="BM102" s="86"/>
      <c r="BN102" s="86"/>
      <c r="BO102" s="86"/>
    </row>
    <row r="103" spans="1:67" x14ac:dyDescent="0.45">
      <c r="A103" s="86"/>
      <c r="B103" s="86"/>
      <c r="C103" s="86"/>
      <c r="D103" s="86"/>
      <c r="E103" s="86"/>
      <c r="F103" s="86"/>
      <c r="G103" s="86"/>
      <c r="H103" s="86"/>
      <c r="I103" s="86"/>
      <c r="J103" s="86"/>
      <c r="K103" s="86"/>
      <c r="L103" s="86"/>
      <c r="M103" s="86"/>
      <c r="N103" s="86"/>
      <c r="O103" s="86"/>
      <c r="P103" s="86"/>
      <c r="Q103" s="86"/>
      <c r="R103" s="86"/>
      <c r="S103" s="86"/>
      <c r="T103" s="86"/>
      <c r="U103" s="86"/>
      <c r="V103" s="86"/>
      <c r="W103" s="86"/>
      <c r="X103" s="86"/>
      <c r="Y103" s="86"/>
      <c r="Z103" s="86"/>
      <c r="AA103" s="86"/>
      <c r="AB103" s="86"/>
      <c r="AC103" s="86"/>
      <c r="AD103" s="86"/>
      <c r="AE103" s="86"/>
      <c r="AF103" s="86"/>
      <c r="AG103" s="86"/>
      <c r="AH103" s="86"/>
      <c r="AI103" s="86"/>
      <c r="AJ103" s="86"/>
      <c r="AK103" s="86"/>
      <c r="AL103" s="86"/>
      <c r="AM103" s="86"/>
      <c r="AN103" s="86"/>
      <c r="AO103" s="86"/>
      <c r="AP103" s="86"/>
      <c r="AQ103" s="86"/>
      <c r="AR103" s="86"/>
      <c r="AS103" s="86"/>
      <c r="AT103" s="86"/>
      <c r="AU103" s="86"/>
      <c r="AV103" s="86"/>
      <c r="AW103" s="86"/>
      <c r="AX103" s="86"/>
      <c r="AY103" s="86"/>
      <c r="AZ103" s="86"/>
      <c r="BA103" s="86"/>
      <c r="BB103" s="86"/>
      <c r="BC103" s="86"/>
      <c r="BD103" s="86"/>
      <c r="BE103" s="86"/>
      <c r="BF103" s="86"/>
      <c r="BG103" s="86"/>
      <c r="BH103" s="86"/>
      <c r="BI103" s="86"/>
      <c r="BJ103" s="86"/>
      <c r="BK103" s="86"/>
      <c r="BL103" s="86"/>
      <c r="BM103" s="86"/>
      <c r="BN103" s="86"/>
      <c r="BO103" s="86"/>
    </row>
    <row r="104" spans="1:67" x14ac:dyDescent="0.45">
      <c r="A104" s="86"/>
      <c r="B104" s="86"/>
      <c r="C104" s="86"/>
      <c r="D104" s="86"/>
      <c r="E104" s="86"/>
      <c r="F104" s="86"/>
      <c r="G104" s="86"/>
      <c r="H104" s="86"/>
      <c r="I104" s="86"/>
      <c r="J104" s="86"/>
      <c r="K104" s="86"/>
      <c r="L104" s="86"/>
      <c r="M104" s="86"/>
      <c r="N104" s="86"/>
      <c r="O104" s="86"/>
      <c r="P104" s="86"/>
      <c r="Q104" s="86"/>
      <c r="R104" s="86"/>
      <c r="S104" s="86"/>
      <c r="T104" s="86"/>
      <c r="U104" s="86"/>
      <c r="V104" s="86"/>
      <c r="W104" s="86"/>
      <c r="X104" s="86"/>
      <c r="Y104" s="86"/>
      <c r="Z104" s="86"/>
      <c r="AA104" s="86"/>
      <c r="AB104" s="86"/>
      <c r="AC104" s="86"/>
      <c r="AD104" s="86"/>
      <c r="AE104" s="86"/>
      <c r="AF104" s="86"/>
      <c r="AG104" s="86"/>
      <c r="AH104" s="86"/>
      <c r="AI104" s="86"/>
      <c r="AJ104" s="86"/>
      <c r="AK104" s="86"/>
      <c r="AL104" s="86"/>
      <c r="AM104" s="86"/>
      <c r="AN104" s="86"/>
      <c r="AO104" s="86"/>
      <c r="AP104" s="86"/>
      <c r="AQ104" s="86"/>
      <c r="AR104" s="86"/>
      <c r="AS104" s="86"/>
      <c r="AT104" s="86"/>
      <c r="AU104" s="86"/>
      <c r="AV104" s="86"/>
      <c r="AW104" s="86"/>
      <c r="AX104" s="86"/>
      <c r="AY104" s="86"/>
      <c r="AZ104" s="86"/>
      <c r="BA104" s="86"/>
      <c r="BB104" s="86"/>
      <c r="BC104" s="86"/>
      <c r="BD104" s="86"/>
      <c r="BE104" s="86"/>
      <c r="BF104" s="86"/>
      <c r="BG104" s="86"/>
      <c r="BH104" s="86"/>
      <c r="BI104" s="86"/>
      <c r="BJ104" s="86"/>
      <c r="BK104" s="86"/>
      <c r="BL104" s="86"/>
      <c r="BM104" s="86"/>
      <c r="BN104" s="86"/>
      <c r="BO104" s="86"/>
    </row>
    <row r="105" spans="1:67" x14ac:dyDescent="0.45">
      <c r="A105" s="86"/>
      <c r="B105" s="86"/>
      <c r="C105" s="86"/>
      <c r="D105" s="86"/>
      <c r="E105" s="86"/>
      <c r="F105" s="86"/>
      <c r="G105" s="86"/>
      <c r="H105" s="86"/>
      <c r="I105" s="86"/>
      <c r="J105" s="86"/>
      <c r="K105" s="86"/>
      <c r="L105" s="86"/>
      <c r="M105" s="86"/>
      <c r="N105" s="86"/>
      <c r="O105" s="86"/>
      <c r="P105" s="86"/>
      <c r="Q105" s="86"/>
      <c r="R105" s="86"/>
      <c r="S105" s="86"/>
      <c r="T105" s="86"/>
      <c r="U105" s="86"/>
      <c r="V105" s="86"/>
      <c r="W105" s="86"/>
      <c r="X105" s="86"/>
      <c r="Y105" s="86"/>
      <c r="Z105" s="86"/>
      <c r="AA105" s="86"/>
      <c r="AB105" s="86"/>
      <c r="AC105" s="86"/>
      <c r="AD105" s="86"/>
      <c r="AE105" s="86"/>
      <c r="AF105" s="86"/>
      <c r="AG105" s="86"/>
      <c r="AH105" s="86"/>
      <c r="AI105" s="86"/>
      <c r="AJ105" s="86"/>
      <c r="AK105" s="86"/>
      <c r="AL105" s="86"/>
      <c r="AM105" s="86"/>
      <c r="AN105" s="86"/>
      <c r="AO105" s="86"/>
      <c r="AP105" s="86"/>
      <c r="AQ105" s="86"/>
      <c r="AR105" s="86"/>
      <c r="AS105" s="86"/>
      <c r="AT105" s="86"/>
      <c r="AU105" s="86"/>
      <c r="AV105" s="86"/>
      <c r="AW105" s="86"/>
      <c r="AX105" s="86"/>
      <c r="AY105" s="86"/>
      <c r="AZ105" s="86"/>
      <c r="BA105" s="86"/>
      <c r="BB105" s="86"/>
      <c r="BC105" s="86"/>
      <c r="BD105" s="86"/>
      <c r="BE105" s="86"/>
      <c r="BF105" s="86"/>
      <c r="BG105" s="86"/>
      <c r="BH105" s="86"/>
      <c r="BI105" s="86"/>
      <c r="BJ105" s="86"/>
      <c r="BK105" s="86"/>
      <c r="BL105" s="86"/>
      <c r="BM105" s="86"/>
      <c r="BN105" s="86"/>
      <c r="BO105" s="86"/>
    </row>
    <row r="106" spans="1:67" x14ac:dyDescent="0.45">
      <c r="A106" s="86"/>
      <c r="B106" s="86"/>
      <c r="C106" s="86"/>
      <c r="D106" s="86"/>
      <c r="E106" s="86"/>
      <c r="F106" s="86"/>
      <c r="G106" s="86"/>
      <c r="H106" s="86"/>
      <c r="I106" s="86"/>
      <c r="J106" s="86"/>
      <c r="K106" s="86"/>
      <c r="L106" s="86"/>
      <c r="M106" s="86"/>
      <c r="N106" s="86"/>
      <c r="O106" s="86"/>
      <c r="P106" s="86"/>
      <c r="Q106" s="86"/>
      <c r="R106" s="86"/>
      <c r="S106" s="86"/>
      <c r="T106" s="86"/>
      <c r="U106" s="86"/>
      <c r="V106" s="86"/>
      <c r="W106" s="86"/>
      <c r="X106" s="86"/>
      <c r="Y106" s="86"/>
      <c r="Z106" s="86"/>
      <c r="AA106" s="86"/>
      <c r="AB106" s="86"/>
      <c r="AC106" s="86"/>
      <c r="AD106" s="86"/>
      <c r="AE106" s="86"/>
      <c r="AF106" s="86"/>
      <c r="AG106" s="86"/>
      <c r="AH106" s="86"/>
      <c r="AI106" s="86"/>
      <c r="AJ106" s="86"/>
      <c r="AK106" s="86"/>
      <c r="AL106" s="86"/>
      <c r="AM106" s="86"/>
      <c r="AN106" s="86"/>
      <c r="AO106" s="86"/>
      <c r="AP106" s="86"/>
      <c r="AQ106" s="86"/>
      <c r="AR106" s="86"/>
      <c r="AS106" s="86"/>
      <c r="AT106" s="86"/>
      <c r="AU106" s="86"/>
      <c r="AV106" s="86"/>
      <c r="AW106" s="86"/>
      <c r="AX106" s="86"/>
      <c r="AY106" s="86"/>
      <c r="AZ106" s="86"/>
      <c r="BA106" s="86"/>
      <c r="BB106" s="86"/>
      <c r="BC106" s="86"/>
      <c r="BD106" s="86"/>
      <c r="BE106" s="86"/>
      <c r="BF106" s="86"/>
      <c r="BG106" s="86"/>
      <c r="BH106" s="86"/>
      <c r="BI106" s="86"/>
      <c r="BJ106" s="86"/>
      <c r="BK106" s="86"/>
      <c r="BL106" s="86"/>
      <c r="BM106" s="86"/>
      <c r="BN106" s="86"/>
      <c r="BO106" s="86"/>
    </row>
    <row r="107" spans="1:67" x14ac:dyDescent="0.45">
      <c r="A107" s="86"/>
      <c r="B107" s="86"/>
      <c r="C107" s="86"/>
      <c r="D107" s="86"/>
      <c r="E107" s="86"/>
      <c r="F107" s="86"/>
      <c r="G107" s="86"/>
      <c r="H107" s="86"/>
      <c r="I107" s="86"/>
      <c r="J107" s="86"/>
      <c r="K107" s="86"/>
      <c r="L107" s="86"/>
      <c r="M107" s="86"/>
      <c r="N107" s="86"/>
      <c r="O107" s="86"/>
      <c r="P107" s="86"/>
      <c r="Q107" s="86"/>
      <c r="R107" s="86"/>
      <c r="S107" s="86"/>
      <c r="T107" s="86"/>
      <c r="U107" s="86"/>
      <c r="V107" s="86"/>
      <c r="W107" s="86"/>
      <c r="X107" s="86"/>
      <c r="Y107" s="86"/>
      <c r="Z107" s="86"/>
      <c r="AA107" s="86"/>
      <c r="AB107" s="86"/>
      <c r="AC107" s="86"/>
      <c r="AD107" s="86"/>
      <c r="AE107" s="86"/>
      <c r="AF107" s="86"/>
      <c r="AG107" s="86"/>
      <c r="AH107" s="86"/>
      <c r="AI107" s="86"/>
      <c r="AJ107" s="86"/>
      <c r="AK107" s="86"/>
      <c r="AL107" s="86"/>
      <c r="AM107" s="86"/>
      <c r="AN107" s="86"/>
      <c r="AO107" s="86"/>
      <c r="AP107" s="86"/>
      <c r="AQ107" s="86"/>
      <c r="AR107" s="86"/>
      <c r="AS107" s="86"/>
      <c r="AT107" s="86"/>
      <c r="AU107" s="86"/>
      <c r="AV107" s="86"/>
      <c r="AW107" s="86"/>
      <c r="AX107" s="86"/>
      <c r="AY107" s="86"/>
      <c r="AZ107" s="86"/>
      <c r="BA107" s="86"/>
      <c r="BB107" s="86"/>
      <c r="BC107" s="86"/>
      <c r="BD107" s="86"/>
      <c r="BE107" s="86"/>
      <c r="BF107" s="86"/>
      <c r="BG107" s="86"/>
      <c r="BH107" s="86"/>
      <c r="BI107" s="86"/>
      <c r="BJ107" s="86"/>
      <c r="BK107" s="86"/>
      <c r="BL107" s="86"/>
      <c r="BM107" s="86"/>
      <c r="BN107" s="86"/>
      <c r="BO107" s="86"/>
    </row>
    <row r="108" spans="1:67" x14ac:dyDescent="0.45">
      <c r="A108" s="86"/>
      <c r="B108" s="86"/>
      <c r="C108" s="86"/>
      <c r="D108" s="86"/>
      <c r="E108" s="86"/>
      <c r="F108" s="86"/>
      <c r="G108" s="86"/>
      <c r="H108" s="86"/>
      <c r="I108" s="86"/>
      <c r="J108" s="86"/>
      <c r="K108" s="86"/>
      <c r="L108" s="86"/>
      <c r="M108" s="86"/>
      <c r="N108" s="86"/>
      <c r="O108" s="86"/>
      <c r="P108" s="86"/>
      <c r="Q108" s="86"/>
      <c r="R108" s="86"/>
      <c r="S108" s="86"/>
      <c r="T108" s="86"/>
      <c r="U108" s="86"/>
      <c r="V108" s="86"/>
      <c r="W108" s="86"/>
      <c r="X108" s="86"/>
      <c r="Y108" s="86"/>
      <c r="Z108" s="86"/>
      <c r="AA108" s="86"/>
      <c r="AB108" s="86"/>
      <c r="AC108" s="86"/>
      <c r="AD108" s="86"/>
      <c r="AE108" s="86"/>
      <c r="AF108" s="86"/>
      <c r="AG108" s="86"/>
      <c r="AH108" s="86"/>
      <c r="AI108" s="86"/>
      <c r="AJ108" s="86"/>
      <c r="AK108" s="86"/>
      <c r="AL108" s="86"/>
      <c r="AM108" s="86"/>
      <c r="AN108" s="86"/>
      <c r="AO108" s="86"/>
      <c r="AP108" s="86"/>
      <c r="AQ108" s="86"/>
      <c r="AR108" s="86"/>
      <c r="AS108" s="86"/>
      <c r="AT108" s="86"/>
      <c r="AU108" s="86"/>
      <c r="AV108" s="86"/>
      <c r="AW108" s="86"/>
      <c r="AX108" s="86"/>
      <c r="AY108" s="86"/>
      <c r="AZ108" s="86"/>
      <c r="BA108" s="86"/>
      <c r="BB108" s="86"/>
      <c r="BC108" s="86"/>
      <c r="BD108" s="86"/>
      <c r="BE108" s="86"/>
      <c r="BF108" s="86"/>
      <c r="BG108" s="86"/>
      <c r="BH108" s="86"/>
      <c r="BI108" s="86"/>
      <c r="BJ108" s="86"/>
      <c r="BK108" s="86"/>
      <c r="BL108" s="86"/>
      <c r="BM108" s="86"/>
      <c r="BN108" s="86"/>
      <c r="BO108" s="86"/>
    </row>
    <row r="109" spans="1:67" x14ac:dyDescent="0.45">
      <c r="A109" s="86"/>
      <c r="B109" s="86"/>
      <c r="C109" s="86"/>
      <c r="D109" s="86"/>
      <c r="E109" s="86"/>
      <c r="F109" s="86"/>
      <c r="G109" s="86"/>
      <c r="H109" s="86"/>
      <c r="I109" s="86"/>
      <c r="J109" s="86"/>
      <c r="K109" s="86"/>
      <c r="L109" s="86"/>
      <c r="M109" s="86"/>
      <c r="N109" s="86"/>
      <c r="O109" s="86"/>
      <c r="P109" s="86"/>
      <c r="Q109" s="86"/>
      <c r="R109" s="86"/>
      <c r="S109" s="86"/>
      <c r="T109" s="86"/>
      <c r="U109" s="86"/>
      <c r="V109" s="86"/>
      <c r="W109" s="86"/>
      <c r="X109" s="86"/>
      <c r="Y109" s="86"/>
      <c r="Z109" s="86"/>
      <c r="AA109" s="86"/>
      <c r="AB109" s="86"/>
      <c r="AC109" s="86"/>
      <c r="AD109" s="86"/>
      <c r="AE109" s="86"/>
      <c r="AF109" s="86"/>
      <c r="AG109" s="86"/>
      <c r="AH109" s="86"/>
      <c r="AI109" s="86"/>
      <c r="AJ109" s="86"/>
      <c r="AK109" s="86"/>
      <c r="AL109" s="86"/>
      <c r="AM109" s="86"/>
      <c r="AN109" s="86"/>
      <c r="AO109" s="86"/>
      <c r="AP109" s="86"/>
      <c r="AQ109" s="86"/>
      <c r="AR109" s="86"/>
      <c r="AS109" s="86"/>
      <c r="AT109" s="86"/>
      <c r="AU109" s="86"/>
      <c r="AV109" s="86"/>
      <c r="AW109" s="86"/>
      <c r="AX109" s="86"/>
      <c r="AY109" s="86"/>
      <c r="AZ109" s="86"/>
      <c r="BA109" s="86"/>
      <c r="BB109" s="86"/>
      <c r="BC109" s="86"/>
      <c r="BD109" s="86"/>
      <c r="BE109" s="86"/>
      <c r="BF109" s="86"/>
      <c r="BG109" s="86"/>
      <c r="BH109" s="86"/>
      <c r="BI109" s="86"/>
      <c r="BJ109" s="86"/>
      <c r="BK109" s="86"/>
      <c r="BL109" s="86"/>
      <c r="BM109" s="86"/>
      <c r="BN109" s="86"/>
      <c r="BO109" s="86"/>
    </row>
    <row r="110" spans="1:67" x14ac:dyDescent="0.45">
      <c r="A110" s="86"/>
      <c r="B110" s="86"/>
      <c r="C110" s="86"/>
      <c r="D110" s="86"/>
      <c r="E110" s="86"/>
      <c r="F110" s="86"/>
      <c r="G110" s="86"/>
      <c r="H110" s="86"/>
      <c r="I110" s="86"/>
      <c r="J110" s="86"/>
      <c r="K110" s="86"/>
      <c r="L110" s="86"/>
      <c r="M110" s="86"/>
      <c r="N110" s="86"/>
      <c r="O110" s="86"/>
      <c r="P110" s="86"/>
      <c r="Q110" s="86"/>
      <c r="R110" s="86"/>
      <c r="S110" s="86"/>
      <c r="T110" s="86"/>
      <c r="U110" s="86"/>
      <c r="V110" s="86"/>
      <c r="W110" s="86"/>
      <c r="X110" s="86"/>
      <c r="Y110" s="86"/>
      <c r="Z110" s="86"/>
      <c r="AA110" s="86"/>
      <c r="AB110" s="86"/>
      <c r="AC110" s="86"/>
      <c r="AD110" s="86"/>
      <c r="AE110" s="86"/>
      <c r="AF110" s="86"/>
      <c r="AG110" s="86"/>
      <c r="AH110" s="86"/>
      <c r="AI110" s="86"/>
      <c r="AJ110" s="86"/>
      <c r="AK110" s="86"/>
      <c r="AL110" s="86"/>
      <c r="AM110" s="86"/>
      <c r="AN110" s="86"/>
      <c r="AO110" s="86"/>
      <c r="AP110" s="86"/>
      <c r="AQ110" s="86"/>
      <c r="AR110" s="86"/>
      <c r="AS110" s="86"/>
      <c r="AT110" s="86"/>
      <c r="AU110" s="86"/>
      <c r="AV110" s="86"/>
      <c r="AW110" s="86"/>
      <c r="AX110" s="86"/>
      <c r="AY110" s="86"/>
      <c r="AZ110" s="86"/>
      <c r="BA110" s="86"/>
      <c r="BB110" s="86"/>
      <c r="BC110" s="86"/>
      <c r="BD110" s="86"/>
      <c r="BE110" s="86"/>
      <c r="BF110" s="86"/>
      <c r="BG110" s="86"/>
      <c r="BH110" s="86"/>
      <c r="BI110" s="86"/>
      <c r="BJ110" s="86"/>
      <c r="BK110" s="86"/>
      <c r="BL110" s="86"/>
      <c r="BM110" s="86"/>
      <c r="BN110" s="86"/>
      <c r="BO110" s="86"/>
    </row>
    <row r="111" spans="1:67" x14ac:dyDescent="0.45">
      <c r="A111" s="86"/>
      <c r="B111" s="86"/>
      <c r="C111" s="86"/>
      <c r="D111" s="86"/>
      <c r="E111" s="86"/>
      <c r="F111" s="86"/>
      <c r="G111" s="86"/>
      <c r="H111" s="86"/>
      <c r="I111" s="86"/>
      <c r="J111" s="86"/>
      <c r="K111" s="86"/>
      <c r="L111" s="86"/>
      <c r="M111" s="86"/>
      <c r="N111" s="86"/>
      <c r="O111" s="86"/>
      <c r="P111" s="86"/>
      <c r="Q111" s="86"/>
      <c r="R111" s="86"/>
      <c r="S111" s="86"/>
      <c r="T111" s="86"/>
      <c r="U111" s="86"/>
      <c r="V111" s="86"/>
      <c r="W111" s="86"/>
      <c r="X111" s="86"/>
      <c r="Y111" s="86"/>
      <c r="Z111" s="86"/>
      <c r="AA111" s="86"/>
      <c r="AB111" s="86"/>
      <c r="AC111" s="86"/>
      <c r="AD111" s="86"/>
      <c r="AE111" s="86"/>
      <c r="AF111" s="86"/>
      <c r="AG111" s="86"/>
      <c r="AH111" s="86"/>
      <c r="AI111" s="86"/>
      <c r="AJ111" s="86"/>
      <c r="AK111" s="86"/>
      <c r="AL111" s="86"/>
      <c r="AM111" s="86"/>
      <c r="AN111" s="86"/>
      <c r="AO111" s="86"/>
      <c r="AP111" s="86"/>
      <c r="AQ111" s="86"/>
      <c r="AR111" s="86"/>
      <c r="AS111" s="86"/>
      <c r="AT111" s="86"/>
      <c r="AU111" s="86"/>
      <c r="AV111" s="86"/>
      <c r="AW111" s="86"/>
      <c r="AX111" s="86"/>
      <c r="AY111" s="86"/>
      <c r="AZ111" s="86"/>
      <c r="BA111" s="86"/>
      <c r="BB111" s="86"/>
      <c r="BC111" s="86"/>
      <c r="BD111" s="86"/>
      <c r="BE111" s="86"/>
      <c r="BF111" s="86"/>
      <c r="BG111" s="86"/>
      <c r="BH111" s="86"/>
      <c r="BI111" s="86"/>
      <c r="BJ111" s="86"/>
      <c r="BK111" s="86"/>
      <c r="BL111" s="86"/>
      <c r="BM111" s="86"/>
      <c r="BN111" s="86"/>
      <c r="BO111" s="86"/>
    </row>
    <row r="112" spans="1:67" x14ac:dyDescent="0.45">
      <c r="A112" s="86"/>
      <c r="B112" s="86"/>
      <c r="C112" s="86"/>
      <c r="D112" s="86"/>
      <c r="E112" s="86"/>
      <c r="F112" s="86"/>
      <c r="G112" s="86"/>
      <c r="H112" s="86"/>
      <c r="I112" s="86"/>
      <c r="J112" s="86"/>
      <c r="K112" s="86"/>
      <c r="L112" s="86"/>
      <c r="M112" s="86"/>
      <c r="N112" s="86"/>
      <c r="O112" s="86"/>
      <c r="P112" s="86"/>
      <c r="Q112" s="86"/>
      <c r="R112" s="86"/>
      <c r="S112" s="86"/>
      <c r="T112" s="86"/>
      <c r="U112" s="86"/>
      <c r="V112" s="86"/>
      <c r="W112" s="86"/>
      <c r="X112" s="86"/>
      <c r="Y112" s="86"/>
      <c r="Z112" s="86"/>
      <c r="AA112" s="86"/>
      <c r="AB112" s="86"/>
      <c r="AC112" s="86"/>
      <c r="AD112" s="86"/>
      <c r="AE112" s="86"/>
      <c r="AF112" s="86"/>
      <c r="AG112" s="86"/>
      <c r="AH112" s="86"/>
      <c r="AI112" s="86"/>
      <c r="AJ112" s="86"/>
      <c r="AK112" s="86"/>
      <c r="AL112" s="86"/>
      <c r="AM112" s="86"/>
      <c r="AN112" s="86"/>
      <c r="AO112" s="86"/>
      <c r="AP112" s="86"/>
      <c r="AQ112" s="86"/>
      <c r="AR112" s="86"/>
      <c r="AS112" s="86"/>
      <c r="AT112" s="86"/>
      <c r="AU112" s="86"/>
      <c r="AV112" s="86"/>
      <c r="AW112" s="86"/>
      <c r="AX112" s="86"/>
      <c r="AY112" s="86"/>
      <c r="AZ112" s="86"/>
      <c r="BA112" s="86"/>
      <c r="BB112" s="86"/>
      <c r="BC112" s="86"/>
      <c r="BD112" s="86"/>
      <c r="BE112" s="86"/>
      <c r="BF112" s="86"/>
      <c r="BG112" s="86"/>
      <c r="BH112" s="86"/>
      <c r="BI112" s="86"/>
      <c r="BJ112" s="86"/>
      <c r="BK112" s="86"/>
      <c r="BL112" s="86"/>
      <c r="BM112" s="86"/>
      <c r="BN112" s="86"/>
      <c r="BO112" s="86"/>
    </row>
    <row r="113" spans="1:67" x14ac:dyDescent="0.45">
      <c r="A113" s="86"/>
      <c r="B113" s="86"/>
      <c r="C113" s="86"/>
      <c r="D113" s="86"/>
      <c r="E113" s="86"/>
      <c r="F113" s="86"/>
      <c r="G113" s="86"/>
      <c r="H113" s="86"/>
      <c r="I113" s="86"/>
      <c r="J113" s="86"/>
      <c r="K113" s="86"/>
      <c r="L113" s="86"/>
      <c r="M113" s="86"/>
      <c r="N113" s="86"/>
      <c r="O113" s="86"/>
      <c r="P113" s="86"/>
      <c r="Q113" s="86"/>
      <c r="R113" s="86"/>
      <c r="S113" s="86"/>
      <c r="T113" s="86"/>
      <c r="U113" s="86"/>
      <c r="V113" s="86"/>
      <c r="W113" s="86"/>
      <c r="X113" s="86"/>
      <c r="Y113" s="86"/>
      <c r="Z113" s="86"/>
      <c r="AA113" s="86"/>
      <c r="AB113" s="86"/>
      <c r="AC113" s="86"/>
      <c r="AD113" s="86"/>
      <c r="AE113" s="86"/>
      <c r="AF113" s="86"/>
      <c r="AG113" s="86"/>
      <c r="AH113" s="86"/>
      <c r="AI113" s="86"/>
      <c r="AJ113" s="86"/>
      <c r="AK113" s="86"/>
      <c r="AL113" s="86"/>
      <c r="AM113" s="86"/>
      <c r="AN113" s="86"/>
      <c r="AO113" s="86"/>
      <c r="AP113" s="86"/>
      <c r="AQ113" s="86"/>
      <c r="AR113" s="86"/>
      <c r="AS113" s="86"/>
      <c r="AT113" s="86"/>
      <c r="AU113" s="86"/>
      <c r="AV113" s="86"/>
      <c r="AW113" s="86"/>
      <c r="AX113" s="86"/>
      <c r="AY113" s="86"/>
      <c r="AZ113" s="86"/>
      <c r="BA113" s="86"/>
      <c r="BB113" s="86"/>
      <c r="BC113" s="86"/>
      <c r="BD113" s="86"/>
      <c r="BE113" s="86"/>
      <c r="BF113" s="86"/>
      <c r="BG113" s="86"/>
      <c r="BH113" s="86"/>
      <c r="BI113" s="86"/>
      <c r="BJ113" s="86"/>
      <c r="BK113" s="86"/>
      <c r="BL113" s="86"/>
      <c r="BM113" s="86"/>
      <c r="BN113" s="86"/>
      <c r="BO113" s="86"/>
    </row>
    <row r="114" spans="1:67" x14ac:dyDescent="0.45">
      <c r="A114" s="86"/>
      <c r="B114" s="86"/>
      <c r="C114" s="86"/>
      <c r="D114" s="86"/>
      <c r="E114" s="86"/>
      <c r="F114" s="86"/>
      <c r="G114" s="86"/>
      <c r="H114" s="86"/>
      <c r="I114" s="86"/>
      <c r="J114" s="86"/>
      <c r="K114" s="86"/>
      <c r="L114" s="86"/>
      <c r="M114" s="86"/>
      <c r="N114" s="86"/>
      <c r="O114" s="86"/>
      <c r="P114" s="86"/>
      <c r="Q114" s="86"/>
      <c r="R114" s="86"/>
      <c r="S114" s="86"/>
      <c r="T114" s="86"/>
      <c r="U114" s="86"/>
      <c r="V114" s="86"/>
      <c r="W114" s="86"/>
      <c r="X114" s="86"/>
      <c r="Y114" s="86"/>
      <c r="Z114" s="86"/>
      <c r="AA114" s="86"/>
      <c r="AB114" s="86"/>
      <c r="AC114" s="86"/>
      <c r="AD114" s="86"/>
      <c r="AE114" s="86"/>
      <c r="AF114" s="86"/>
      <c r="AG114" s="86"/>
      <c r="AH114" s="86"/>
      <c r="AI114" s="86"/>
      <c r="AJ114" s="86"/>
      <c r="AK114" s="86"/>
      <c r="AL114" s="86"/>
      <c r="AM114" s="86"/>
      <c r="AN114" s="86"/>
      <c r="AO114" s="86"/>
      <c r="AP114" s="86"/>
      <c r="AQ114" s="86"/>
      <c r="AR114" s="86"/>
      <c r="AS114" s="86"/>
      <c r="AT114" s="86"/>
      <c r="AU114" s="86"/>
      <c r="AV114" s="86"/>
      <c r="AW114" s="86"/>
      <c r="AX114" s="86"/>
      <c r="AY114" s="86"/>
      <c r="AZ114" s="86"/>
      <c r="BA114" s="86"/>
      <c r="BB114" s="86"/>
      <c r="BC114" s="86"/>
      <c r="BD114" s="86"/>
      <c r="BE114" s="86"/>
      <c r="BF114" s="86"/>
      <c r="BG114" s="86"/>
      <c r="BH114" s="86"/>
      <c r="BI114" s="86"/>
      <c r="BJ114" s="86"/>
      <c r="BK114" s="86"/>
      <c r="BL114" s="86"/>
      <c r="BM114" s="86"/>
      <c r="BN114" s="86"/>
      <c r="BO114" s="86"/>
    </row>
    <row r="115" spans="1:67" x14ac:dyDescent="0.45">
      <c r="A115" s="86"/>
      <c r="B115" s="86"/>
      <c r="C115" s="86"/>
      <c r="D115" s="86"/>
      <c r="E115" s="86"/>
      <c r="F115" s="86"/>
      <c r="G115" s="86"/>
      <c r="H115" s="86"/>
      <c r="I115" s="86"/>
      <c r="J115" s="86"/>
      <c r="K115" s="86"/>
      <c r="L115" s="86"/>
      <c r="M115" s="86"/>
      <c r="N115" s="86"/>
      <c r="O115" s="86"/>
      <c r="P115" s="86"/>
      <c r="Q115" s="86"/>
      <c r="R115" s="86"/>
      <c r="S115" s="86"/>
      <c r="T115" s="86"/>
      <c r="U115" s="86"/>
      <c r="V115" s="86"/>
      <c r="W115" s="86"/>
      <c r="X115" s="86"/>
      <c r="Y115" s="86"/>
      <c r="Z115" s="86"/>
      <c r="AA115" s="86"/>
      <c r="AB115" s="86"/>
      <c r="AC115" s="86"/>
      <c r="AD115" s="86"/>
      <c r="AE115" s="86"/>
      <c r="AF115" s="86"/>
      <c r="AG115" s="86"/>
      <c r="AH115" s="86"/>
      <c r="AI115" s="86"/>
      <c r="AJ115" s="86"/>
      <c r="AK115" s="86"/>
      <c r="AL115" s="86"/>
      <c r="AM115" s="86"/>
      <c r="AN115" s="86"/>
      <c r="AO115" s="86"/>
      <c r="AP115" s="86"/>
      <c r="AQ115" s="86"/>
      <c r="AR115" s="86"/>
      <c r="AS115" s="86"/>
      <c r="AT115" s="86"/>
      <c r="AU115" s="86"/>
      <c r="AV115" s="86"/>
      <c r="AW115" s="86"/>
      <c r="AX115" s="86"/>
      <c r="AY115" s="86"/>
      <c r="AZ115" s="86"/>
      <c r="BA115" s="86"/>
      <c r="BB115" s="86"/>
      <c r="BC115" s="86"/>
      <c r="BD115" s="86"/>
      <c r="BE115" s="86"/>
      <c r="BF115" s="86"/>
      <c r="BG115" s="86"/>
      <c r="BH115" s="86"/>
      <c r="BI115" s="86"/>
      <c r="BJ115" s="86"/>
      <c r="BK115" s="86"/>
      <c r="BL115" s="86"/>
      <c r="BM115" s="86"/>
      <c r="BN115" s="86"/>
      <c r="BO115" s="86"/>
    </row>
    <row r="116" spans="1:67" x14ac:dyDescent="0.45">
      <c r="A116" s="86"/>
      <c r="B116" s="86"/>
      <c r="C116" s="86"/>
      <c r="D116" s="86"/>
      <c r="E116" s="86"/>
      <c r="F116" s="86"/>
      <c r="G116" s="86"/>
      <c r="H116" s="86"/>
      <c r="I116" s="86"/>
      <c r="J116" s="86"/>
      <c r="K116" s="86"/>
      <c r="L116" s="86"/>
      <c r="M116" s="86"/>
      <c r="N116" s="86"/>
      <c r="O116" s="86"/>
      <c r="P116" s="86"/>
      <c r="Q116" s="86"/>
      <c r="R116" s="86"/>
      <c r="S116" s="86"/>
      <c r="T116" s="86"/>
      <c r="U116" s="86"/>
      <c r="V116" s="86"/>
      <c r="W116" s="86"/>
      <c r="X116" s="86"/>
      <c r="Y116" s="86"/>
      <c r="Z116" s="86"/>
      <c r="AA116" s="86"/>
      <c r="AB116" s="86"/>
      <c r="AC116" s="86"/>
      <c r="AD116" s="86"/>
      <c r="AE116" s="86"/>
      <c r="AF116" s="86"/>
      <c r="AG116" s="86"/>
      <c r="AH116" s="86"/>
      <c r="AI116" s="86"/>
      <c r="AJ116" s="86"/>
      <c r="AK116" s="166"/>
      <c r="AL116" s="166"/>
      <c r="AM116" s="166"/>
      <c r="AN116" s="166"/>
      <c r="AO116" s="166"/>
      <c r="AP116" s="166"/>
      <c r="AQ116" s="166"/>
      <c r="AR116" s="166"/>
      <c r="AS116" s="166"/>
      <c r="AT116" s="166"/>
      <c r="AU116" s="166"/>
      <c r="AV116" s="166"/>
      <c r="AW116" s="166"/>
      <c r="AX116" s="166"/>
      <c r="AY116" s="166"/>
      <c r="AZ116" s="166"/>
      <c r="BA116" s="166"/>
      <c r="BB116" s="166"/>
      <c r="BC116" s="166"/>
      <c r="BD116" s="166"/>
      <c r="BE116" s="166"/>
      <c r="BF116" s="166"/>
      <c r="BG116" s="166"/>
      <c r="BH116" s="166"/>
      <c r="BI116" s="166"/>
      <c r="BJ116" s="166"/>
      <c r="BK116" s="166"/>
      <c r="BL116" s="166"/>
      <c r="BM116" s="166"/>
      <c r="BN116" s="86"/>
      <c r="BO116" s="86"/>
    </row>
    <row r="117" spans="1:67" x14ac:dyDescent="0.45">
      <c r="A117" s="86"/>
      <c r="B117" s="86"/>
      <c r="C117" s="86"/>
      <c r="D117" s="86"/>
      <c r="E117" s="86"/>
      <c r="F117" s="86"/>
      <c r="G117" s="86"/>
      <c r="H117" s="86"/>
      <c r="I117" s="86"/>
      <c r="J117" s="86"/>
      <c r="K117" s="86"/>
      <c r="L117" s="86"/>
      <c r="M117" s="86"/>
      <c r="N117" s="86"/>
      <c r="O117" s="86"/>
      <c r="P117" s="86"/>
      <c r="Q117" s="86"/>
      <c r="R117" s="86"/>
      <c r="S117" s="86"/>
      <c r="T117" s="86"/>
      <c r="U117" s="86"/>
      <c r="V117" s="86"/>
      <c r="W117" s="86"/>
      <c r="X117" s="86"/>
      <c r="Y117" s="86"/>
      <c r="Z117" s="86"/>
      <c r="AA117" s="86"/>
      <c r="AB117" s="86"/>
      <c r="AC117" s="86"/>
      <c r="AD117" s="86"/>
      <c r="AE117" s="86"/>
      <c r="AF117" s="86"/>
      <c r="AG117" s="86"/>
      <c r="AH117" s="86"/>
      <c r="AI117" s="86"/>
      <c r="AJ117" s="86"/>
      <c r="AK117" s="166"/>
      <c r="AL117" s="166"/>
      <c r="AM117" s="166"/>
      <c r="AN117" s="166"/>
      <c r="AO117" s="166"/>
      <c r="AP117" s="166"/>
      <c r="AQ117" s="166"/>
      <c r="AR117" s="166"/>
      <c r="AS117" s="166"/>
      <c r="AT117" s="166"/>
      <c r="AU117" s="166"/>
      <c r="AV117" s="166"/>
      <c r="AW117" s="166"/>
      <c r="AX117" s="166"/>
      <c r="AY117" s="166"/>
      <c r="AZ117" s="166"/>
      <c r="BA117" s="166"/>
      <c r="BB117" s="166"/>
      <c r="BC117" s="166"/>
      <c r="BD117" s="166"/>
      <c r="BE117" s="166"/>
      <c r="BF117" s="166"/>
      <c r="BG117" s="166"/>
      <c r="BH117" s="166"/>
      <c r="BI117" s="166"/>
      <c r="BJ117" s="166"/>
      <c r="BK117" s="166"/>
      <c r="BL117" s="166"/>
      <c r="BM117" s="166"/>
      <c r="BN117" s="86"/>
      <c r="BO117" s="86"/>
    </row>
    <row r="118" spans="1:67" x14ac:dyDescent="0.45">
      <c r="A118" s="86"/>
      <c r="B118" s="86"/>
      <c r="C118" s="86"/>
      <c r="D118" s="86"/>
      <c r="E118" s="86"/>
      <c r="F118" s="86"/>
      <c r="G118" s="86"/>
      <c r="H118" s="86"/>
      <c r="I118" s="86"/>
      <c r="J118" s="86"/>
      <c r="K118" s="86"/>
      <c r="L118" s="86"/>
      <c r="M118" s="86"/>
      <c r="N118" s="86"/>
      <c r="O118" s="86"/>
      <c r="P118" s="86"/>
      <c r="Q118" s="86"/>
      <c r="R118" s="86"/>
      <c r="S118" s="86"/>
      <c r="T118" s="86"/>
      <c r="U118" s="86"/>
      <c r="V118" s="86"/>
      <c r="W118" s="86"/>
      <c r="X118" s="86"/>
      <c r="Y118" s="86"/>
      <c r="Z118" s="86"/>
      <c r="AA118" s="86"/>
      <c r="AB118" s="86"/>
      <c r="AC118" s="86"/>
      <c r="AD118" s="86"/>
      <c r="AE118" s="86"/>
      <c r="AF118" s="86"/>
      <c r="AG118" s="86"/>
      <c r="AH118" s="86"/>
      <c r="AI118" s="86"/>
      <c r="AJ118" s="86"/>
      <c r="AK118" s="166"/>
      <c r="AL118" s="166"/>
      <c r="AM118" s="166"/>
      <c r="AN118" s="166"/>
      <c r="AO118" s="166"/>
      <c r="AP118" s="166"/>
      <c r="AQ118" s="166"/>
      <c r="AR118" s="166"/>
      <c r="AS118" s="166"/>
      <c r="AT118" s="166"/>
      <c r="AU118" s="166"/>
      <c r="AV118" s="166"/>
      <c r="AW118" s="166"/>
      <c r="AX118" s="166"/>
      <c r="AY118" s="166"/>
      <c r="AZ118" s="166"/>
      <c r="BA118" s="166"/>
      <c r="BB118" s="166"/>
      <c r="BC118" s="166"/>
      <c r="BD118" s="166"/>
      <c r="BE118" s="166"/>
      <c r="BF118" s="166"/>
      <c r="BG118" s="166"/>
      <c r="BH118" s="166"/>
      <c r="BI118" s="166"/>
      <c r="BJ118" s="166"/>
      <c r="BK118" s="166"/>
      <c r="BL118" s="166"/>
      <c r="BM118" s="166"/>
      <c r="BN118" s="86"/>
      <c r="BO118" s="86"/>
    </row>
    <row r="119" spans="1:67" x14ac:dyDescent="0.45">
      <c r="A119" s="86"/>
      <c r="B119" s="86"/>
      <c r="C119" s="86"/>
      <c r="D119" s="86"/>
      <c r="E119" s="86"/>
      <c r="F119" s="86"/>
      <c r="G119" s="86"/>
      <c r="H119" s="86"/>
      <c r="I119" s="86"/>
      <c r="J119" s="86"/>
      <c r="K119" s="86"/>
      <c r="L119" s="86"/>
      <c r="M119" s="86"/>
      <c r="N119" s="86"/>
      <c r="O119" s="86"/>
      <c r="P119" s="86"/>
      <c r="Q119" s="86"/>
      <c r="R119" s="86"/>
      <c r="S119" s="86"/>
      <c r="T119" s="86"/>
      <c r="U119" s="86"/>
      <c r="V119" s="86"/>
      <c r="W119" s="86"/>
      <c r="X119" s="86"/>
      <c r="Y119" s="86"/>
      <c r="Z119" s="86"/>
      <c r="AA119" s="86"/>
      <c r="AB119" s="86"/>
      <c r="AC119" s="86"/>
      <c r="AD119" s="86"/>
      <c r="AE119" s="86"/>
      <c r="AF119" s="86"/>
      <c r="AG119" s="86"/>
      <c r="AH119" s="86"/>
      <c r="AI119" s="86"/>
      <c r="AJ119" s="86"/>
      <c r="AK119" s="166"/>
      <c r="AL119" s="166"/>
      <c r="AM119" s="166"/>
      <c r="AN119" s="166"/>
      <c r="AO119" s="166"/>
      <c r="AP119" s="166"/>
      <c r="AQ119" s="166"/>
      <c r="AR119" s="166"/>
      <c r="AS119" s="166"/>
      <c r="AT119" s="166"/>
      <c r="AU119" s="166"/>
      <c r="AV119" s="166"/>
      <c r="AW119" s="166"/>
      <c r="AX119" s="166"/>
      <c r="AY119" s="166"/>
      <c r="AZ119" s="166"/>
      <c r="BA119" s="166"/>
      <c r="BB119" s="166"/>
      <c r="BC119" s="166"/>
      <c r="BD119" s="166"/>
      <c r="BE119" s="166"/>
      <c r="BF119" s="166"/>
      <c r="BG119" s="166"/>
      <c r="BH119" s="166"/>
      <c r="BI119" s="166"/>
      <c r="BJ119" s="166"/>
      <c r="BK119" s="166"/>
      <c r="BL119" s="166"/>
      <c r="BM119" s="166"/>
      <c r="BN119" s="86"/>
      <c r="BO119" s="86"/>
    </row>
    <row r="120" spans="1:67" x14ac:dyDescent="0.45">
      <c r="A120" s="86"/>
      <c r="B120" s="86"/>
      <c r="C120" s="86"/>
      <c r="D120" s="86"/>
      <c r="E120" s="86"/>
      <c r="F120" s="86"/>
      <c r="G120" s="86"/>
      <c r="H120" s="86"/>
      <c r="I120" s="86"/>
      <c r="J120" s="86"/>
      <c r="K120" s="86"/>
      <c r="L120" s="86"/>
      <c r="M120" s="86"/>
      <c r="N120" s="86"/>
      <c r="O120" s="86"/>
      <c r="P120" s="86"/>
      <c r="Q120" s="86"/>
      <c r="R120" s="86"/>
      <c r="S120" s="86"/>
      <c r="T120" s="86"/>
      <c r="U120" s="86"/>
      <c r="V120" s="86"/>
      <c r="W120" s="86"/>
      <c r="X120" s="86"/>
      <c r="Y120" s="86"/>
      <c r="Z120" s="86"/>
      <c r="AA120" s="86"/>
      <c r="AB120" s="86"/>
      <c r="AC120" s="86"/>
      <c r="AD120" s="86"/>
      <c r="AE120" s="86"/>
      <c r="AF120" s="86"/>
      <c r="AG120" s="86"/>
      <c r="AH120" s="86"/>
      <c r="AI120" s="86"/>
      <c r="AJ120" s="86"/>
      <c r="AK120" s="166"/>
      <c r="AL120" s="166"/>
      <c r="AM120" s="166"/>
      <c r="AN120" s="166"/>
      <c r="AO120" s="166"/>
      <c r="AP120" s="166"/>
      <c r="AQ120" s="166"/>
      <c r="AR120" s="166"/>
      <c r="AS120" s="166"/>
      <c r="AT120" s="166"/>
      <c r="AU120" s="166"/>
      <c r="AV120" s="166"/>
      <c r="AW120" s="166"/>
      <c r="AX120" s="166"/>
      <c r="AY120" s="166"/>
      <c r="AZ120" s="166"/>
      <c r="BA120" s="166"/>
      <c r="BB120" s="166"/>
      <c r="BC120" s="166"/>
      <c r="BD120" s="166"/>
      <c r="BE120" s="166"/>
      <c r="BF120" s="166"/>
      <c r="BG120" s="166"/>
      <c r="BH120" s="166"/>
      <c r="BI120" s="166"/>
      <c r="BJ120" s="166"/>
      <c r="BK120" s="166"/>
      <c r="BL120" s="166"/>
      <c r="BM120" s="166"/>
      <c r="BN120" s="86"/>
      <c r="BO120" s="86"/>
    </row>
    <row r="121" spans="1:67" x14ac:dyDescent="0.45">
      <c r="A121" s="86"/>
      <c r="B121" s="86"/>
      <c r="C121" s="86"/>
      <c r="D121" s="86"/>
      <c r="E121" s="86"/>
      <c r="F121" s="86"/>
      <c r="G121" s="86"/>
      <c r="H121" s="86"/>
      <c r="I121" s="86"/>
      <c r="J121" s="86"/>
      <c r="K121" s="86"/>
      <c r="L121" s="86"/>
      <c r="M121" s="86"/>
      <c r="N121" s="86"/>
      <c r="O121" s="86"/>
      <c r="P121" s="86"/>
      <c r="Q121" s="86"/>
      <c r="R121" s="86"/>
      <c r="S121" s="86"/>
      <c r="T121" s="86"/>
      <c r="U121" s="86"/>
      <c r="V121" s="86"/>
      <c r="W121" s="86"/>
      <c r="X121" s="86"/>
      <c r="Y121" s="86"/>
      <c r="Z121" s="86"/>
      <c r="AA121" s="86"/>
      <c r="AB121" s="86"/>
      <c r="AC121" s="86"/>
      <c r="AD121" s="86"/>
      <c r="AE121" s="86"/>
      <c r="AF121" s="86"/>
      <c r="AG121" s="86"/>
      <c r="AH121" s="86"/>
      <c r="AI121" s="86"/>
      <c r="AJ121" s="86"/>
      <c r="AK121" s="166"/>
      <c r="AL121" s="166"/>
      <c r="AM121" s="166"/>
      <c r="AN121" s="166"/>
      <c r="AO121" s="166"/>
      <c r="AP121" s="166"/>
      <c r="AQ121" s="166"/>
      <c r="AR121" s="166"/>
      <c r="AS121" s="166"/>
      <c r="AT121" s="166"/>
      <c r="AU121" s="166"/>
      <c r="AV121" s="166"/>
      <c r="AW121" s="166"/>
      <c r="AX121" s="166"/>
      <c r="AY121" s="166"/>
      <c r="AZ121" s="166"/>
      <c r="BA121" s="166"/>
      <c r="BB121" s="166"/>
      <c r="BC121" s="166"/>
      <c r="BD121" s="166"/>
      <c r="BE121" s="166"/>
      <c r="BF121" s="166"/>
      <c r="BG121" s="166"/>
      <c r="BH121" s="166"/>
      <c r="BI121" s="166"/>
      <c r="BJ121" s="166"/>
      <c r="BK121" s="166"/>
      <c r="BL121" s="166"/>
      <c r="BM121" s="166"/>
      <c r="BN121" s="86"/>
      <c r="BO121" s="86"/>
    </row>
    <row r="122" spans="1:67" x14ac:dyDescent="0.45">
      <c r="A122" s="86"/>
      <c r="B122" s="86"/>
      <c r="C122" s="86"/>
      <c r="D122" s="86"/>
      <c r="E122" s="86"/>
      <c r="F122" s="86"/>
      <c r="G122" s="86"/>
      <c r="H122" s="86"/>
      <c r="I122" s="86"/>
      <c r="J122" s="86"/>
      <c r="K122" s="86"/>
      <c r="L122" s="86"/>
      <c r="M122" s="86"/>
      <c r="N122" s="86"/>
      <c r="O122" s="86"/>
      <c r="P122" s="86"/>
      <c r="Q122" s="86"/>
      <c r="R122" s="86"/>
      <c r="S122" s="86"/>
      <c r="T122" s="86"/>
      <c r="U122" s="86"/>
      <c r="V122" s="86"/>
      <c r="W122" s="86"/>
      <c r="X122" s="86"/>
      <c r="Y122" s="86"/>
      <c r="Z122" s="86"/>
      <c r="AA122" s="86"/>
      <c r="AB122" s="86"/>
      <c r="AC122" s="86"/>
      <c r="AD122" s="86"/>
      <c r="AE122" s="86"/>
      <c r="AF122" s="86"/>
      <c r="AG122" s="86"/>
      <c r="AH122" s="86"/>
      <c r="AI122" s="86"/>
      <c r="AJ122" s="86"/>
      <c r="AK122" s="166"/>
      <c r="AL122" s="166"/>
      <c r="AM122" s="166"/>
      <c r="AN122" s="166"/>
      <c r="AO122" s="166"/>
      <c r="AP122" s="166"/>
      <c r="AQ122" s="166"/>
      <c r="AR122" s="166"/>
      <c r="AS122" s="166"/>
      <c r="AT122" s="166"/>
      <c r="AU122" s="166"/>
      <c r="AV122" s="166"/>
      <c r="AW122" s="166"/>
      <c r="AX122" s="166"/>
      <c r="AY122" s="166"/>
      <c r="AZ122" s="166"/>
      <c r="BA122" s="166"/>
      <c r="BB122" s="166"/>
      <c r="BC122" s="166"/>
      <c r="BD122" s="166"/>
      <c r="BE122" s="166"/>
      <c r="BF122" s="166"/>
      <c r="BG122" s="166"/>
      <c r="BH122" s="166"/>
      <c r="BI122" s="166"/>
      <c r="BJ122" s="166"/>
      <c r="BK122" s="166"/>
      <c r="BL122" s="166"/>
      <c r="BM122" s="166"/>
      <c r="BN122" s="86"/>
      <c r="BO122" s="86"/>
    </row>
    <row r="123" spans="1:67" x14ac:dyDescent="0.45">
      <c r="A123" s="86"/>
      <c r="B123" s="86"/>
      <c r="C123" s="86"/>
      <c r="D123" s="86"/>
      <c r="E123" s="86"/>
      <c r="F123" s="86"/>
      <c r="G123" s="86"/>
      <c r="H123" s="86"/>
      <c r="I123" s="86"/>
      <c r="J123" s="86"/>
      <c r="K123" s="86"/>
      <c r="L123" s="86"/>
      <c r="M123" s="86"/>
      <c r="N123" s="86"/>
      <c r="O123" s="86"/>
      <c r="P123" s="86"/>
      <c r="Q123" s="86"/>
      <c r="R123" s="86"/>
      <c r="S123" s="86"/>
      <c r="T123" s="86"/>
      <c r="U123" s="86"/>
      <c r="V123" s="86"/>
      <c r="W123" s="86"/>
      <c r="X123" s="86"/>
      <c r="Y123" s="86"/>
      <c r="Z123" s="86"/>
      <c r="AA123" s="86"/>
      <c r="AB123" s="86"/>
      <c r="AC123" s="86"/>
      <c r="AD123" s="86"/>
      <c r="AE123" s="86"/>
      <c r="AF123" s="86"/>
      <c r="AG123" s="86"/>
      <c r="AH123" s="86"/>
      <c r="AI123" s="86"/>
      <c r="AJ123" s="86"/>
      <c r="AK123" s="166"/>
      <c r="AL123" s="166"/>
      <c r="AM123" s="166"/>
      <c r="AN123" s="166"/>
      <c r="AO123" s="166"/>
      <c r="AP123" s="166"/>
      <c r="AQ123" s="166"/>
      <c r="AR123" s="166"/>
      <c r="AS123" s="166"/>
      <c r="AT123" s="166"/>
      <c r="AU123" s="166"/>
      <c r="AV123" s="166"/>
      <c r="AW123" s="166"/>
      <c r="AX123" s="166"/>
      <c r="AY123" s="166"/>
      <c r="AZ123" s="166"/>
      <c r="BA123" s="166"/>
      <c r="BB123" s="166"/>
      <c r="BC123" s="166"/>
      <c r="BD123" s="166"/>
      <c r="BE123" s="166"/>
      <c r="BF123" s="166"/>
      <c r="BG123" s="166"/>
      <c r="BH123" s="166"/>
      <c r="BI123" s="166"/>
      <c r="BJ123" s="166"/>
      <c r="BK123" s="166"/>
      <c r="BL123" s="166"/>
      <c r="BM123" s="166"/>
      <c r="BN123" s="86"/>
      <c r="BO123" s="86"/>
    </row>
    <row r="124" spans="1:67" x14ac:dyDescent="0.45">
      <c r="A124" s="86"/>
      <c r="B124" s="86"/>
      <c r="C124" s="86"/>
      <c r="D124" s="86"/>
      <c r="E124" s="86"/>
      <c r="F124" s="86"/>
      <c r="G124" s="86"/>
      <c r="H124" s="86"/>
      <c r="I124" s="86"/>
      <c r="J124" s="86"/>
      <c r="K124" s="86"/>
      <c r="L124" s="86"/>
      <c r="M124" s="86"/>
      <c r="N124" s="86"/>
      <c r="O124" s="86"/>
      <c r="P124" s="86"/>
      <c r="Q124" s="86"/>
      <c r="R124" s="86"/>
      <c r="S124" s="86"/>
      <c r="T124" s="86"/>
      <c r="U124" s="86"/>
      <c r="V124" s="86"/>
      <c r="W124" s="86"/>
      <c r="X124" s="86"/>
      <c r="Y124" s="86"/>
      <c r="Z124" s="86"/>
      <c r="AA124" s="86"/>
      <c r="AB124" s="86"/>
      <c r="AC124" s="86"/>
      <c r="AD124" s="86"/>
      <c r="AE124" s="86"/>
      <c r="AF124" s="86"/>
      <c r="AG124" s="86"/>
      <c r="AH124" s="86"/>
      <c r="AI124" s="86"/>
      <c r="AJ124" s="86"/>
      <c r="AK124" s="166"/>
      <c r="AL124" s="166"/>
      <c r="AM124" s="166"/>
      <c r="AN124" s="166"/>
      <c r="AO124" s="166"/>
      <c r="AP124" s="166"/>
      <c r="AQ124" s="166"/>
      <c r="AR124" s="166"/>
      <c r="AS124" s="166"/>
      <c r="AT124" s="166"/>
      <c r="AU124" s="166"/>
      <c r="AV124" s="166"/>
      <c r="AW124" s="166"/>
      <c r="AX124" s="166"/>
      <c r="AY124" s="166"/>
      <c r="AZ124" s="166"/>
      <c r="BA124" s="166"/>
      <c r="BB124" s="166"/>
      <c r="BC124" s="166"/>
      <c r="BD124" s="166"/>
      <c r="BE124" s="166"/>
      <c r="BF124" s="166"/>
      <c r="BG124" s="166"/>
      <c r="BH124" s="166"/>
      <c r="BI124" s="166"/>
      <c r="BJ124" s="166"/>
      <c r="BK124" s="166"/>
      <c r="BL124" s="166"/>
      <c r="BM124" s="166"/>
      <c r="BN124" s="86"/>
      <c r="BO124" s="86"/>
    </row>
    <row r="125" spans="1:67" x14ac:dyDescent="0.45">
      <c r="A125" s="86"/>
      <c r="B125" s="86"/>
      <c r="C125" s="86"/>
      <c r="D125" s="86"/>
      <c r="E125" s="86"/>
      <c r="F125" s="86"/>
      <c r="G125" s="86"/>
      <c r="H125" s="86"/>
      <c r="I125" s="86"/>
      <c r="J125" s="86"/>
      <c r="K125" s="86"/>
      <c r="L125" s="86"/>
      <c r="M125" s="86"/>
      <c r="N125" s="86"/>
      <c r="O125" s="86"/>
      <c r="P125" s="86"/>
      <c r="Q125" s="86"/>
      <c r="R125" s="86"/>
      <c r="S125" s="86"/>
      <c r="T125" s="86"/>
      <c r="U125" s="86"/>
      <c r="V125" s="86"/>
      <c r="W125" s="86"/>
      <c r="X125" s="86"/>
      <c r="Y125" s="86"/>
      <c r="Z125" s="86"/>
      <c r="AA125" s="86"/>
      <c r="AB125" s="86"/>
      <c r="AC125" s="86"/>
      <c r="AD125" s="86"/>
      <c r="AE125" s="86"/>
      <c r="AF125" s="86"/>
      <c r="AG125" s="86"/>
      <c r="AH125" s="86"/>
      <c r="AI125" s="86"/>
      <c r="AJ125" s="86"/>
      <c r="AK125" s="166"/>
      <c r="AL125" s="166"/>
      <c r="AM125" s="166"/>
      <c r="AN125" s="166"/>
      <c r="AO125" s="166"/>
      <c r="AP125" s="166"/>
      <c r="AQ125" s="166"/>
      <c r="AR125" s="166"/>
      <c r="AS125" s="166"/>
      <c r="AT125" s="166"/>
      <c r="AU125" s="166"/>
      <c r="AV125" s="166"/>
      <c r="AW125" s="166"/>
      <c r="AX125" s="166"/>
      <c r="AY125" s="166"/>
      <c r="AZ125" s="166"/>
      <c r="BA125" s="166"/>
      <c r="BB125" s="166"/>
      <c r="BC125" s="166"/>
      <c r="BD125" s="166"/>
      <c r="BE125" s="166"/>
      <c r="BF125" s="166"/>
      <c r="BG125" s="166"/>
      <c r="BH125" s="166"/>
      <c r="BI125" s="166"/>
      <c r="BJ125" s="166"/>
      <c r="BK125" s="166"/>
      <c r="BL125" s="166"/>
      <c r="BM125" s="166"/>
      <c r="BN125" s="86"/>
      <c r="BO125" s="86"/>
    </row>
    <row r="126" spans="1:67" x14ac:dyDescent="0.45">
      <c r="A126" s="86"/>
      <c r="B126" s="86"/>
      <c r="C126" s="86"/>
      <c r="D126" s="86"/>
      <c r="E126" s="86"/>
      <c r="F126" s="86"/>
      <c r="G126" s="86"/>
      <c r="H126" s="86"/>
      <c r="I126" s="86"/>
      <c r="J126" s="86"/>
      <c r="K126" s="86"/>
      <c r="L126" s="86"/>
      <c r="M126" s="86"/>
      <c r="N126" s="86"/>
      <c r="O126" s="86"/>
      <c r="P126" s="86"/>
      <c r="Q126" s="86"/>
      <c r="R126" s="86"/>
      <c r="S126" s="86"/>
      <c r="T126" s="86"/>
      <c r="U126" s="86"/>
      <c r="V126" s="86"/>
      <c r="W126" s="86"/>
      <c r="X126" s="86"/>
      <c r="Y126" s="86"/>
      <c r="Z126" s="86"/>
      <c r="AA126" s="86"/>
      <c r="AB126" s="86"/>
      <c r="AC126" s="86"/>
      <c r="AD126" s="86"/>
      <c r="AE126" s="86"/>
      <c r="AF126" s="86"/>
      <c r="AG126" s="86"/>
      <c r="AH126" s="86"/>
      <c r="AI126" s="86"/>
      <c r="AJ126" s="86"/>
      <c r="AK126" s="166"/>
      <c r="AL126" s="166"/>
      <c r="AM126" s="166"/>
      <c r="AN126" s="166"/>
      <c r="AO126" s="166"/>
      <c r="AP126" s="166"/>
      <c r="AQ126" s="166"/>
      <c r="AR126" s="166"/>
      <c r="AS126" s="166"/>
      <c r="AT126" s="166"/>
      <c r="AU126" s="166"/>
      <c r="AV126" s="166"/>
      <c r="AW126" s="166"/>
      <c r="AX126" s="166"/>
      <c r="AY126" s="166"/>
      <c r="AZ126" s="166"/>
      <c r="BA126" s="166"/>
      <c r="BB126" s="166"/>
      <c r="BC126" s="166"/>
      <c r="BD126" s="166"/>
      <c r="BE126" s="166"/>
      <c r="BF126" s="166"/>
      <c r="BG126" s="166"/>
      <c r="BH126" s="166"/>
      <c r="BI126" s="166"/>
      <c r="BJ126" s="166"/>
      <c r="BK126" s="166"/>
      <c r="BL126" s="166"/>
      <c r="BM126" s="166"/>
      <c r="BN126" s="86"/>
      <c r="BO126" s="86"/>
    </row>
    <row r="127" spans="1:67" x14ac:dyDescent="0.45">
      <c r="A127" s="86"/>
      <c r="B127" s="86"/>
      <c r="C127" s="86"/>
      <c r="D127" s="86"/>
      <c r="E127" s="86"/>
      <c r="F127" s="86"/>
      <c r="G127" s="86"/>
      <c r="H127" s="86"/>
      <c r="I127" s="86"/>
      <c r="J127" s="86"/>
      <c r="K127" s="86"/>
      <c r="L127" s="86"/>
      <c r="M127" s="86"/>
      <c r="N127" s="86"/>
      <c r="O127" s="86"/>
      <c r="P127" s="86"/>
      <c r="Q127" s="86"/>
      <c r="R127" s="86"/>
      <c r="S127" s="86"/>
      <c r="T127" s="86"/>
      <c r="U127" s="86"/>
      <c r="V127" s="86"/>
      <c r="W127" s="86"/>
      <c r="X127" s="86"/>
      <c r="Y127" s="86"/>
      <c r="Z127" s="86"/>
      <c r="AA127" s="86"/>
      <c r="AB127" s="86"/>
      <c r="AC127" s="86"/>
      <c r="AD127" s="86"/>
      <c r="AE127" s="86"/>
      <c r="AF127" s="86"/>
      <c r="AG127" s="86"/>
      <c r="AH127" s="86"/>
      <c r="AI127" s="86"/>
      <c r="AJ127" s="86"/>
      <c r="AK127" s="166"/>
      <c r="AL127" s="166"/>
      <c r="AM127" s="166"/>
      <c r="AN127" s="166"/>
      <c r="AO127" s="166"/>
      <c r="AP127" s="166"/>
      <c r="AQ127" s="166"/>
      <c r="AR127" s="166"/>
      <c r="AS127" s="166"/>
      <c r="AT127" s="166"/>
      <c r="AU127" s="166"/>
      <c r="AV127" s="166"/>
      <c r="AW127" s="166"/>
      <c r="AX127" s="166"/>
      <c r="AY127" s="166"/>
      <c r="AZ127" s="166"/>
      <c r="BA127" s="166"/>
      <c r="BB127" s="166"/>
      <c r="BC127" s="166"/>
      <c r="BD127" s="166"/>
      <c r="BE127" s="166"/>
      <c r="BF127" s="166"/>
      <c r="BG127" s="166"/>
      <c r="BH127" s="166"/>
      <c r="BI127" s="166"/>
      <c r="BJ127" s="166"/>
      <c r="BK127" s="166"/>
      <c r="BL127" s="166"/>
      <c r="BM127" s="166"/>
      <c r="BN127" s="86"/>
      <c r="BO127" s="86"/>
    </row>
    <row r="128" spans="1:67" x14ac:dyDescent="0.45">
      <c r="A128" s="86"/>
      <c r="B128" s="86"/>
      <c r="C128" s="86"/>
      <c r="D128" s="86"/>
      <c r="E128" s="86"/>
      <c r="F128" s="86"/>
      <c r="G128" s="86"/>
      <c r="H128" s="86"/>
      <c r="I128" s="86"/>
      <c r="J128" s="86"/>
      <c r="K128" s="86"/>
      <c r="L128" s="86"/>
      <c r="M128" s="86"/>
      <c r="N128" s="86"/>
      <c r="O128" s="86"/>
      <c r="P128" s="86"/>
      <c r="Q128" s="86"/>
      <c r="R128" s="86"/>
      <c r="S128" s="86"/>
      <c r="T128" s="86"/>
      <c r="U128" s="86"/>
      <c r="V128" s="86"/>
      <c r="W128" s="86"/>
      <c r="X128" s="86"/>
      <c r="Y128" s="86"/>
      <c r="Z128" s="86"/>
      <c r="AA128" s="86"/>
      <c r="AB128" s="86"/>
      <c r="AC128" s="86"/>
      <c r="AD128" s="86"/>
      <c r="AE128" s="86"/>
      <c r="AF128" s="86"/>
      <c r="AG128" s="86"/>
      <c r="AH128" s="86"/>
      <c r="AI128" s="86"/>
      <c r="AJ128" s="86"/>
      <c r="AK128" s="166"/>
      <c r="AL128" s="166"/>
      <c r="AM128" s="166"/>
      <c r="AN128" s="166"/>
      <c r="AO128" s="166"/>
      <c r="AP128" s="166"/>
      <c r="AQ128" s="166"/>
      <c r="AR128" s="166"/>
      <c r="AS128" s="166"/>
      <c r="AT128" s="166"/>
      <c r="AU128" s="166"/>
      <c r="AV128" s="166"/>
      <c r="AW128" s="166"/>
      <c r="AX128" s="166"/>
      <c r="AY128" s="166"/>
      <c r="AZ128" s="166"/>
      <c r="BA128" s="166"/>
      <c r="BB128" s="166"/>
      <c r="BC128" s="166"/>
      <c r="BD128" s="166"/>
      <c r="BE128" s="166"/>
      <c r="BF128" s="166"/>
      <c r="BG128" s="166"/>
      <c r="BH128" s="166"/>
      <c r="BI128" s="166"/>
      <c r="BJ128" s="166"/>
      <c r="BK128" s="166"/>
      <c r="BL128" s="166"/>
      <c r="BM128" s="166"/>
      <c r="BN128" s="86"/>
      <c r="BO128" s="86"/>
    </row>
    <row r="129" spans="1:67" x14ac:dyDescent="0.45">
      <c r="A129" s="86"/>
      <c r="B129" s="86"/>
      <c r="C129" s="86"/>
      <c r="D129" s="86"/>
      <c r="E129" s="86"/>
      <c r="F129" s="86"/>
      <c r="G129" s="86"/>
      <c r="H129" s="86"/>
      <c r="I129" s="86"/>
      <c r="J129" s="86"/>
      <c r="K129" s="86"/>
      <c r="L129" s="86"/>
      <c r="M129" s="86"/>
      <c r="N129" s="86"/>
      <c r="O129" s="86"/>
      <c r="P129" s="86"/>
      <c r="Q129" s="86"/>
      <c r="R129" s="86"/>
      <c r="S129" s="86"/>
      <c r="T129" s="86"/>
      <c r="U129" s="86"/>
      <c r="V129" s="86"/>
      <c r="W129" s="86"/>
      <c r="X129" s="86"/>
      <c r="Y129" s="86"/>
      <c r="Z129" s="86"/>
      <c r="AA129" s="86"/>
      <c r="AB129" s="86"/>
      <c r="AC129" s="86"/>
      <c r="AD129" s="86"/>
      <c r="AE129" s="86"/>
      <c r="AF129" s="86"/>
      <c r="AG129" s="86"/>
      <c r="AH129" s="86"/>
      <c r="AI129" s="86"/>
      <c r="AJ129" s="86"/>
      <c r="AK129" s="166"/>
      <c r="AL129" s="166"/>
      <c r="AM129" s="166"/>
      <c r="AN129" s="166"/>
      <c r="AO129" s="166"/>
      <c r="AP129" s="166"/>
      <c r="AQ129" s="166"/>
      <c r="AR129" s="166"/>
      <c r="AS129" s="166"/>
      <c r="AT129" s="166"/>
      <c r="AU129" s="166"/>
      <c r="AV129" s="166"/>
      <c r="AW129" s="166"/>
      <c r="AX129" s="166"/>
      <c r="AY129" s="166"/>
      <c r="AZ129" s="166"/>
      <c r="BA129" s="166"/>
      <c r="BB129" s="166"/>
      <c r="BC129" s="166"/>
      <c r="BD129" s="166"/>
      <c r="BE129" s="166"/>
      <c r="BF129" s="166"/>
      <c r="BG129" s="166"/>
      <c r="BH129" s="166"/>
      <c r="BI129" s="166"/>
      <c r="BJ129" s="166"/>
      <c r="BK129" s="166"/>
      <c r="BL129" s="166"/>
      <c r="BM129" s="166"/>
      <c r="BN129" s="86"/>
      <c r="BO129" s="86"/>
    </row>
    <row r="130" spans="1:67" x14ac:dyDescent="0.45">
      <c r="A130" s="86"/>
      <c r="B130" s="86"/>
      <c r="C130" s="86"/>
      <c r="D130" s="86"/>
      <c r="E130" s="86"/>
      <c r="F130" s="86"/>
      <c r="G130" s="86"/>
      <c r="H130" s="86"/>
      <c r="I130" s="86"/>
      <c r="J130" s="86"/>
      <c r="K130" s="86"/>
      <c r="L130" s="86"/>
      <c r="M130" s="86"/>
      <c r="N130" s="86"/>
      <c r="O130" s="86"/>
      <c r="P130" s="86"/>
      <c r="Q130" s="86"/>
      <c r="R130" s="86"/>
      <c r="S130" s="86"/>
      <c r="T130" s="86"/>
      <c r="U130" s="86"/>
      <c r="V130" s="86"/>
      <c r="W130" s="86"/>
      <c r="X130" s="86"/>
      <c r="Y130" s="86"/>
      <c r="Z130" s="86"/>
      <c r="AA130" s="86"/>
      <c r="AB130" s="86"/>
      <c r="AC130" s="86"/>
      <c r="AD130" s="86"/>
      <c r="AE130" s="86"/>
      <c r="AF130" s="86"/>
      <c r="AG130" s="86"/>
      <c r="AH130" s="86"/>
      <c r="AI130" s="86"/>
      <c r="AJ130" s="86"/>
      <c r="AK130" s="166"/>
      <c r="AL130" s="166"/>
      <c r="AM130" s="166"/>
      <c r="AN130" s="166"/>
      <c r="AO130" s="166"/>
      <c r="AP130" s="166"/>
      <c r="AQ130" s="166"/>
      <c r="AR130" s="166"/>
      <c r="AS130" s="166"/>
      <c r="AT130" s="166"/>
      <c r="AU130" s="166"/>
      <c r="AV130" s="166"/>
      <c r="AW130" s="166"/>
      <c r="AX130" s="166"/>
      <c r="AY130" s="166"/>
      <c r="AZ130" s="166"/>
      <c r="BA130" s="166"/>
      <c r="BB130" s="166"/>
      <c r="BC130" s="166"/>
      <c r="BD130" s="166"/>
      <c r="BE130" s="166"/>
      <c r="BF130" s="166"/>
      <c r="BG130" s="166"/>
      <c r="BH130" s="166"/>
      <c r="BI130" s="166"/>
      <c r="BJ130" s="166"/>
      <c r="BK130" s="166"/>
      <c r="BL130" s="166"/>
      <c r="BM130" s="166"/>
      <c r="BN130" s="86"/>
      <c r="BO130" s="86"/>
    </row>
    <row r="131" spans="1:67" x14ac:dyDescent="0.45">
      <c r="A131" s="86"/>
      <c r="B131" s="86"/>
      <c r="C131" s="86"/>
      <c r="D131" s="86"/>
      <c r="E131" s="86"/>
      <c r="F131" s="86"/>
      <c r="G131" s="86"/>
      <c r="H131" s="86"/>
      <c r="I131" s="86"/>
      <c r="J131" s="86"/>
      <c r="K131" s="86"/>
      <c r="L131" s="86"/>
      <c r="M131" s="86"/>
      <c r="N131" s="86"/>
      <c r="O131" s="86"/>
      <c r="P131" s="86"/>
      <c r="Q131" s="86"/>
      <c r="R131" s="86"/>
      <c r="S131" s="86"/>
      <c r="T131" s="86"/>
      <c r="U131" s="86"/>
      <c r="V131" s="86"/>
      <c r="W131" s="86"/>
      <c r="X131" s="86"/>
      <c r="Y131" s="86"/>
      <c r="Z131" s="86"/>
      <c r="AA131" s="86"/>
      <c r="AB131" s="86"/>
      <c r="AC131" s="86"/>
      <c r="AD131" s="86"/>
      <c r="AE131" s="86"/>
      <c r="AF131" s="86"/>
      <c r="AG131" s="86"/>
      <c r="AH131" s="86"/>
      <c r="AI131" s="86"/>
      <c r="AJ131" s="86"/>
      <c r="AK131" s="166"/>
      <c r="AL131" s="166"/>
      <c r="AM131" s="166"/>
      <c r="AN131" s="166"/>
      <c r="AO131" s="166"/>
      <c r="AP131" s="166"/>
      <c r="AQ131" s="166"/>
      <c r="AR131" s="166"/>
      <c r="AS131" s="166"/>
      <c r="AT131" s="166"/>
      <c r="AU131" s="166"/>
      <c r="AV131" s="166"/>
      <c r="AW131" s="166"/>
      <c r="AX131" s="166"/>
      <c r="AY131" s="166"/>
      <c r="AZ131" s="166"/>
      <c r="BA131" s="166"/>
      <c r="BB131" s="166"/>
      <c r="BC131" s="166"/>
      <c r="BD131" s="166"/>
      <c r="BE131" s="166"/>
      <c r="BF131" s="166"/>
      <c r="BG131" s="166"/>
      <c r="BH131" s="166"/>
      <c r="BI131" s="166"/>
      <c r="BJ131" s="166"/>
      <c r="BK131" s="166"/>
      <c r="BL131" s="166"/>
      <c r="BM131" s="166"/>
      <c r="BN131" s="86"/>
      <c r="BO131" s="86"/>
    </row>
    <row r="132" spans="1:67" x14ac:dyDescent="0.45">
      <c r="A132" s="86"/>
      <c r="B132" s="86"/>
      <c r="C132" s="86"/>
      <c r="D132" s="86"/>
      <c r="E132" s="86"/>
      <c r="F132" s="86"/>
      <c r="G132" s="86"/>
      <c r="H132" s="86"/>
      <c r="I132" s="86"/>
      <c r="J132" s="86"/>
      <c r="K132" s="86"/>
      <c r="L132" s="86"/>
      <c r="M132" s="86"/>
      <c r="N132" s="86"/>
      <c r="O132" s="86"/>
      <c r="P132" s="86"/>
      <c r="Q132" s="86"/>
      <c r="R132" s="86"/>
      <c r="S132" s="86"/>
      <c r="T132" s="86"/>
      <c r="U132" s="86"/>
      <c r="V132" s="86"/>
      <c r="W132" s="86"/>
      <c r="X132" s="86"/>
      <c r="Y132" s="86"/>
      <c r="Z132" s="86"/>
      <c r="AA132" s="86"/>
      <c r="AB132" s="86"/>
      <c r="AC132" s="86"/>
      <c r="AD132" s="86"/>
      <c r="AE132" s="86"/>
      <c r="AF132" s="86"/>
      <c r="AG132" s="86"/>
      <c r="AH132" s="86"/>
      <c r="AI132" s="86"/>
      <c r="AJ132" s="86"/>
      <c r="AK132" s="166"/>
      <c r="AL132" s="166"/>
      <c r="AM132" s="166"/>
      <c r="AN132" s="166"/>
      <c r="AO132" s="166"/>
      <c r="AP132" s="166"/>
      <c r="AQ132" s="166"/>
      <c r="AR132" s="166"/>
      <c r="AS132" s="166"/>
      <c r="AT132" s="166"/>
      <c r="AU132" s="166"/>
      <c r="AV132" s="166"/>
      <c r="AW132" s="166"/>
      <c r="AX132" s="166"/>
      <c r="AY132" s="166"/>
      <c r="AZ132" s="166"/>
      <c r="BA132" s="166"/>
      <c r="BB132" s="166"/>
      <c r="BC132" s="166"/>
      <c r="BD132" s="166"/>
      <c r="BE132" s="166"/>
      <c r="BF132" s="166"/>
      <c r="BG132" s="166"/>
      <c r="BH132" s="166"/>
      <c r="BI132" s="166"/>
      <c r="BJ132" s="166"/>
      <c r="BK132" s="166"/>
      <c r="BL132" s="166"/>
      <c r="BM132" s="166"/>
      <c r="BN132" s="86"/>
      <c r="BO132" s="86"/>
    </row>
    <row r="133" spans="1:67" x14ac:dyDescent="0.45">
      <c r="A133" s="86"/>
      <c r="B133" s="86"/>
      <c r="C133" s="86"/>
      <c r="D133" s="86"/>
      <c r="E133" s="86"/>
      <c r="F133" s="86"/>
      <c r="G133" s="86"/>
      <c r="H133" s="86"/>
      <c r="I133" s="86"/>
      <c r="J133" s="86"/>
      <c r="K133" s="86"/>
      <c r="L133" s="86"/>
      <c r="M133" s="86"/>
      <c r="N133" s="86"/>
      <c r="O133" s="86"/>
      <c r="P133" s="86"/>
      <c r="Q133" s="86"/>
      <c r="R133" s="86"/>
      <c r="S133" s="86"/>
      <c r="T133" s="86"/>
      <c r="U133" s="86"/>
      <c r="V133" s="86"/>
      <c r="W133" s="86"/>
      <c r="X133" s="86"/>
      <c r="Y133" s="86"/>
      <c r="Z133" s="86"/>
      <c r="AA133" s="86"/>
      <c r="AB133" s="86"/>
      <c r="AC133" s="86"/>
      <c r="AD133" s="86"/>
      <c r="AE133" s="86"/>
      <c r="AF133" s="86"/>
      <c r="AG133" s="86"/>
      <c r="AH133" s="86"/>
      <c r="AI133" s="86"/>
      <c r="AJ133" s="86"/>
      <c r="AK133" s="86"/>
      <c r="AL133" s="86"/>
      <c r="AM133" s="86"/>
      <c r="AN133" s="86"/>
      <c r="AO133" s="86"/>
      <c r="AP133" s="86"/>
      <c r="AQ133" s="86"/>
      <c r="AR133" s="86"/>
      <c r="AS133" s="86"/>
      <c r="AT133" s="86"/>
      <c r="AU133" s="86"/>
      <c r="AV133" s="86"/>
      <c r="AW133" s="86"/>
      <c r="AX133" s="86"/>
      <c r="AY133" s="86"/>
      <c r="AZ133" s="86"/>
      <c r="BA133" s="86"/>
      <c r="BB133" s="86"/>
      <c r="BC133" s="86"/>
      <c r="BD133" s="86"/>
      <c r="BE133" s="86"/>
      <c r="BF133" s="86"/>
      <c r="BG133" s="86"/>
      <c r="BH133" s="86"/>
      <c r="BI133" s="86"/>
      <c r="BJ133" s="86"/>
      <c r="BK133" s="86"/>
      <c r="BL133" s="86"/>
      <c r="BM133" s="86"/>
      <c r="BN133" s="86"/>
      <c r="BO133" s="86"/>
    </row>
    <row r="134" spans="1:67" x14ac:dyDescent="0.45">
      <c r="A134" s="86"/>
      <c r="B134" s="86"/>
      <c r="C134" s="86"/>
      <c r="D134" s="86"/>
      <c r="E134" s="86"/>
      <c r="F134" s="86"/>
      <c r="G134" s="86"/>
      <c r="H134" s="86"/>
      <c r="I134" s="86"/>
      <c r="J134" s="86"/>
      <c r="K134" s="86"/>
      <c r="L134" s="86"/>
      <c r="M134" s="86"/>
      <c r="N134" s="86"/>
      <c r="O134" s="86"/>
      <c r="P134" s="86"/>
      <c r="Q134" s="86"/>
      <c r="R134" s="86"/>
      <c r="S134" s="86"/>
      <c r="T134" s="86"/>
      <c r="U134" s="86"/>
      <c r="V134" s="86"/>
      <c r="W134" s="86"/>
      <c r="X134" s="86"/>
      <c r="Y134" s="86"/>
      <c r="Z134" s="86"/>
      <c r="AA134" s="86"/>
      <c r="AB134" s="86"/>
      <c r="AC134" s="86"/>
      <c r="AD134" s="86"/>
      <c r="AE134" s="86"/>
      <c r="AF134" s="86"/>
      <c r="AG134" s="86"/>
      <c r="AH134" s="86"/>
      <c r="AI134" s="86"/>
      <c r="AJ134" s="86"/>
      <c r="AK134" s="86"/>
      <c r="AL134" s="86"/>
      <c r="AM134" s="86"/>
      <c r="AN134" s="86"/>
      <c r="AO134" s="86"/>
      <c r="AP134" s="86"/>
      <c r="AQ134" s="86"/>
      <c r="AR134" s="86"/>
      <c r="AS134" s="86"/>
      <c r="AT134" s="86"/>
      <c r="AU134" s="86"/>
      <c r="AV134" s="86"/>
      <c r="AW134" s="86"/>
      <c r="AX134" s="86"/>
      <c r="AY134" s="86"/>
      <c r="AZ134" s="86"/>
      <c r="BA134" s="86"/>
      <c r="BB134" s="86"/>
      <c r="BC134" s="86"/>
      <c r="BD134" s="86"/>
      <c r="BE134" s="86"/>
      <c r="BF134" s="86"/>
      <c r="BG134" s="86"/>
      <c r="BH134" s="86"/>
      <c r="BI134" s="86"/>
      <c r="BJ134" s="86"/>
      <c r="BK134" s="86"/>
      <c r="BL134" s="86"/>
      <c r="BM134" s="86"/>
      <c r="BN134" s="86"/>
      <c r="BO134" s="86"/>
    </row>
  </sheetData>
  <mergeCells count="1">
    <mergeCell ref="AK116:BM132"/>
  </mergeCells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31"/>
  <sheetViews>
    <sheetView zoomScale="55" zoomScaleNormal="55" workbookViewId="0">
      <selection activeCell="A29" sqref="A29"/>
    </sheetView>
  </sheetViews>
  <sheetFormatPr defaultColWidth="23.8984375" defaultRowHeight="18" x14ac:dyDescent="0.45"/>
  <cols>
    <col min="1" max="1" width="4.59765625" customWidth="1"/>
    <col min="2" max="2" width="7.3984375" bestFit="1" customWidth="1"/>
    <col min="3" max="3" width="9.3984375" bestFit="1" customWidth="1"/>
    <col min="4" max="4" width="25.09765625" customWidth="1"/>
    <col min="5" max="5" width="66.8984375" style="118" customWidth="1"/>
    <col min="6" max="6" width="24.8984375" bestFit="1" customWidth="1"/>
    <col min="7" max="7" width="13.09765625" bestFit="1" customWidth="1"/>
    <col min="8" max="8" width="32.59765625" bestFit="1" customWidth="1"/>
    <col min="9" max="9" width="19.3984375" bestFit="1" customWidth="1"/>
    <col min="10" max="10" width="13.09765625" bestFit="1" customWidth="1"/>
    <col min="11" max="11" width="20.8984375" bestFit="1" customWidth="1"/>
    <col min="12" max="12" width="12.8984375" bestFit="1" customWidth="1"/>
    <col min="13" max="13" width="14.09765625" bestFit="1" customWidth="1"/>
    <col min="14" max="14" width="16.8984375" bestFit="1" customWidth="1"/>
  </cols>
  <sheetData>
    <row r="1" spans="2:14" ht="18.600000000000001" thickBot="1" x14ac:dyDescent="0.5"/>
    <row r="2" spans="2:14" ht="33" thickBot="1" x14ac:dyDescent="0.5">
      <c r="B2" s="1"/>
      <c r="C2" s="1"/>
      <c r="D2" s="1"/>
      <c r="E2" s="119"/>
      <c r="F2" s="1"/>
      <c r="G2" s="149" t="s">
        <v>0</v>
      </c>
      <c r="H2" s="150"/>
      <c r="I2" s="151"/>
      <c r="J2" s="1"/>
      <c r="K2" s="27" t="s">
        <v>1</v>
      </c>
      <c r="L2" s="28" t="s">
        <v>2</v>
      </c>
      <c r="M2" s="28" t="s">
        <v>3</v>
      </c>
      <c r="N2" s="29" t="s">
        <v>41</v>
      </c>
    </row>
    <row r="3" spans="2:14" ht="33" thickBot="1" x14ac:dyDescent="0.85">
      <c r="B3" s="1"/>
      <c r="C3" s="1"/>
      <c r="D3" s="38"/>
      <c r="E3" s="120"/>
      <c r="F3" s="2" t="s">
        <v>4</v>
      </c>
      <c r="G3" s="3" t="s">
        <v>5</v>
      </c>
      <c r="H3" s="4" t="s">
        <v>6</v>
      </c>
      <c r="I3" s="5" t="s">
        <v>7</v>
      </c>
      <c r="J3" s="1"/>
      <c r="K3" s="25" t="s">
        <v>8</v>
      </c>
      <c r="L3" s="20" t="s">
        <v>9</v>
      </c>
      <c r="M3" s="21" t="s">
        <v>10</v>
      </c>
      <c r="N3" s="15" t="s">
        <v>15</v>
      </c>
    </row>
    <row r="4" spans="2:14" ht="33" thickBot="1" x14ac:dyDescent="0.5">
      <c r="B4" s="1"/>
      <c r="C4" s="1"/>
      <c r="D4" s="54" t="s">
        <v>95</v>
      </c>
      <c r="E4" s="119"/>
      <c r="F4" s="6"/>
      <c r="G4" s="7"/>
      <c r="H4" s="8"/>
      <c r="I4" s="9"/>
      <c r="J4" s="1"/>
      <c r="K4" s="26" t="s">
        <v>12</v>
      </c>
      <c r="L4" s="22" t="s">
        <v>13</v>
      </c>
      <c r="M4" s="23" t="s">
        <v>14</v>
      </c>
      <c r="N4" s="15" t="s">
        <v>40</v>
      </c>
    </row>
    <row r="5" spans="2:14" ht="27" thickBot="1" x14ac:dyDescent="0.5">
      <c r="B5" s="10"/>
      <c r="C5" s="10"/>
      <c r="D5" s="10"/>
      <c r="E5" s="121"/>
      <c r="F5" s="10"/>
      <c r="G5" s="10"/>
      <c r="H5" s="10"/>
      <c r="I5" s="10"/>
      <c r="J5" s="10"/>
      <c r="K5" s="30" t="s">
        <v>16</v>
      </c>
      <c r="L5" s="31" t="s">
        <v>17</v>
      </c>
      <c r="M5" s="32">
        <v>1</v>
      </c>
      <c r="N5" s="16" t="s">
        <v>11</v>
      </c>
    </row>
    <row r="6" spans="2:14" ht="32.4" x14ac:dyDescent="0.45">
      <c r="B6" s="156" t="s">
        <v>18</v>
      </c>
      <c r="C6" s="158" t="s">
        <v>20</v>
      </c>
      <c r="D6" s="158" t="s">
        <v>20</v>
      </c>
      <c r="E6" s="355" t="s">
        <v>21</v>
      </c>
      <c r="F6" s="158" t="s">
        <v>22</v>
      </c>
      <c r="G6" s="158"/>
      <c r="H6" s="158" t="s">
        <v>51</v>
      </c>
      <c r="I6" s="158"/>
      <c r="J6" s="158"/>
      <c r="K6" s="158" t="s">
        <v>24</v>
      </c>
      <c r="L6" s="158"/>
      <c r="M6" s="158"/>
      <c r="N6" s="163"/>
    </row>
    <row r="7" spans="2:14" ht="32.4" x14ac:dyDescent="0.45">
      <c r="B7" s="157"/>
      <c r="C7" s="159"/>
      <c r="D7" s="159"/>
      <c r="E7" s="356"/>
      <c r="F7" s="115" t="s">
        <v>25</v>
      </c>
      <c r="G7" s="115" t="s">
        <v>26</v>
      </c>
      <c r="H7" s="115" t="s">
        <v>27</v>
      </c>
      <c r="I7" s="115" t="s">
        <v>28</v>
      </c>
      <c r="J7" s="115" t="s">
        <v>29</v>
      </c>
      <c r="K7" s="115" t="s">
        <v>1</v>
      </c>
      <c r="L7" s="115" t="s">
        <v>2</v>
      </c>
      <c r="M7" s="115" t="s">
        <v>31</v>
      </c>
      <c r="N7" s="37" t="s">
        <v>42</v>
      </c>
    </row>
    <row r="8" spans="2:14" ht="26.4" x14ac:dyDescent="0.45">
      <c r="B8" s="152"/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5"/>
    </row>
    <row r="9" spans="2:14" ht="26.4" x14ac:dyDescent="0.45">
      <c r="B9" s="11">
        <v>101</v>
      </c>
      <c r="C9" s="12" t="s">
        <v>343</v>
      </c>
      <c r="D9" s="12" t="s">
        <v>342</v>
      </c>
      <c r="E9" s="117" t="s">
        <v>344</v>
      </c>
      <c r="F9" s="12"/>
      <c r="G9" s="12"/>
      <c r="H9" s="13"/>
      <c r="I9" s="14"/>
      <c r="J9" s="14"/>
      <c r="K9" s="12" t="s">
        <v>8</v>
      </c>
      <c r="L9" s="12" t="str">
        <f t="shared" ref="L9:L28" si="0">IF(M9&lt;=30%,"警",IF(M9&lt;=69%,"注",IF(M9&gt;=70%,"安","　")))</f>
        <v>警</v>
      </c>
      <c r="M9" s="24">
        <v>0</v>
      </c>
      <c r="N9" s="15" t="s">
        <v>15</v>
      </c>
    </row>
    <row r="10" spans="2:14" ht="26.4" x14ac:dyDescent="0.45">
      <c r="B10" s="11">
        <v>102</v>
      </c>
      <c r="C10" s="12" t="s">
        <v>343</v>
      </c>
      <c r="D10" s="12" t="s">
        <v>346</v>
      </c>
      <c r="E10" s="117" t="s">
        <v>345</v>
      </c>
      <c r="F10" s="12"/>
      <c r="G10" s="12"/>
      <c r="H10" s="13"/>
      <c r="I10" s="14"/>
      <c r="J10" s="14"/>
      <c r="K10" s="12" t="s">
        <v>8</v>
      </c>
      <c r="L10" s="12" t="str">
        <f t="shared" si="0"/>
        <v>警</v>
      </c>
      <c r="M10" s="24">
        <v>0</v>
      </c>
      <c r="N10" s="15" t="s">
        <v>15</v>
      </c>
    </row>
    <row r="11" spans="2:14" ht="26.4" x14ac:dyDescent="0.45">
      <c r="B11" s="11">
        <v>103</v>
      </c>
      <c r="C11" s="12" t="s">
        <v>343</v>
      </c>
      <c r="D11" s="12" t="s">
        <v>342</v>
      </c>
      <c r="E11" s="117" t="s">
        <v>347</v>
      </c>
      <c r="F11" s="12"/>
      <c r="G11" s="12"/>
      <c r="H11" s="13"/>
      <c r="I11" s="14"/>
      <c r="J11" s="14"/>
      <c r="K11" s="12" t="s">
        <v>8</v>
      </c>
      <c r="L11" s="12" t="str">
        <f t="shared" si="0"/>
        <v>警</v>
      </c>
      <c r="M11" s="24">
        <v>0</v>
      </c>
      <c r="N11" s="15" t="s">
        <v>15</v>
      </c>
    </row>
    <row r="12" spans="2:14" ht="26.4" x14ac:dyDescent="0.45">
      <c r="B12" s="11">
        <v>104</v>
      </c>
      <c r="C12" s="12" t="s">
        <v>343</v>
      </c>
      <c r="D12" s="12" t="s">
        <v>342</v>
      </c>
      <c r="E12" s="117" t="s">
        <v>362</v>
      </c>
      <c r="F12" s="12"/>
      <c r="G12" s="12"/>
      <c r="H12" s="13"/>
      <c r="I12" s="14"/>
      <c r="J12" s="14"/>
      <c r="K12" s="12" t="s">
        <v>8</v>
      </c>
      <c r="L12" s="12" t="str">
        <f t="shared" si="0"/>
        <v>警</v>
      </c>
      <c r="M12" s="24">
        <v>0</v>
      </c>
      <c r="N12" s="15" t="s">
        <v>15</v>
      </c>
    </row>
    <row r="13" spans="2:14" ht="26.4" x14ac:dyDescent="0.45">
      <c r="B13" s="11">
        <v>105</v>
      </c>
      <c r="C13" s="12" t="s">
        <v>343</v>
      </c>
      <c r="D13" s="12" t="s">
        <v>364</v>
      </c>
      <c r="E13" s="117" t="s">
        <v>363</v>
      </c>
      <c r="F13" s="12"/>
      <c r="G13" s="12"/>
      <c r="H13" s="13"/>
      <c r="I13" s="14"/>
      <c r="J13" s="14"/>
      <c r="K13" s="12" t="s">
        <v>8</v>
      </c>
      <c r="L13" s="12" t="str">
        <f t="shared" si="0"/>
        <v>警</v>
      </c>
      <c r="M13" s="24">
        <v>0</v>
      </c>
      <c r="N13" s="15" t="s">
        <v>15</v>
      </c>
    </row>
    <row r="14" spans="2:14" ht="26.4" x14ac:dyDescent="0.45">
      <c r="B14" s="11">
        <v>106</v>
      </c>
      <c r="C14" s="12" t="s">
        <v>343</v>
      </c>
      <c r="D14" s="12" t="s">
        <v>346</v>
      </c>
      <c r="E14" s="117" t="s">
        <v>228</v>
      </c>
      <c r="F14" s="12"/>
      <c r="G14" s="12"/>
      <c r="H14" s="13"/>
      <c r="I14" s="14"/>
      <c r="J14" s="14"/>
      <c r="K14" s="12" t="s">
        <v>8</v>
      </c>
      <c r="L14" s="12" t="str">
        <f t="shared" si="0"/>
        <v>警</v>
      </c>
      <c r="M14" s="24">
        <v>0</v>
      </c>
      <c r="N14" s="15" t="s">
        <v>15</v>
      </c>
    </row>
    <row r="15" spans="2:14" ht="26.4" x14ac:dyDescent="0.45">
      <c r="B15" s="11">
        <v>107</v>
      </c>
      <c r="C15" s="12" t="s">
        <v>49</v>
      </c>
      <c r="D15" s="12"/>
      <c r="E15" s="117"/>
      <c r="F15" s="12"/>
      <c r="G15" s="12"/>
      <c r="H15" s="13"/>
      <c r="I15" s="14"/>
      <c r="J15" s="14"/>
      <c r="K15" s="12" t="s">
        <v>8</v>
      </c>
      <c r="L15" s="12" t="str">
        <f t="shared" si="0"/>
        <v>警</v>
      </c>
      <c r="M15" s="24">
        <v>0</v>
      </c>
      <c r="N15" s="15" t="s">
        <v>15</v>
      </c>
    </row>
    <row r="16" spans="2:14" ht="26.4" x14ac:dyDescent="0.45">
      <c r="B16" s="11">
        <v>108</v>
      </c>
      <c r="C16" s="12" t="s">
        <v>49</v>
      </c>
      <c r="D16" s="117"/>
      <c r="F16" s="12"/>
      <c r="G16" s="12"/>
      <c r="H16" s="13"/>
      <c r="I16" s="14"/>
      <c r="J16" s="14"/>
      <c r="K16" s="12" t="s">
        <v>8</v>
      </c>
      <c r="L16" s="12" t="str">
        <f t="shared" si="0"/>
        <v>警</v>
      </c>
      <c r="M16" s="24">
        <v>0</v>
      </c>
      <c r="N16" s="15" t="s">
        <v>15</v>
      </c>
    </row>
    <row r="17" spans="2:14" ht="26.4" x14ac:dyDescent="0.45">
      <c r="B17" s="11">
        <v>109</v>
      </c>
      <c r="C17" s="12" t="s">
        <v>49</v>
      </c>
      <c r="D17" s="12"/>
      <c r="E17" s="117"/>
      <c r="F17" s="12"/>
      <c r="G17" s="12"/>
      <c r="H17" s="13"/>
      <c r="I17" s="14"/>
      <c r="J17" s="14"/>
      <c r="K17" s="12" t="s">
        <v>8</v>
      </c>
      <c r="L17" s="12" t="str">
        <f t="shared" si="0"/>
        <v>警</v>
      </c>
      <c r="M17" s="24">
        <v>0</v>
      </c>
      <c r="N17" s="15" t="s">
        <v>15</v>
      </c>
    </row>
    <row r="18" spans="2:14" ht="26.4" x14ac:dyDescent="0.45">
      <c r="B18" s="11">
        <v>110</v>
      </c>
      <c r="C18" s="12" t="s">
        <v>49</v>
      </c>
      <c r="D18" s="12"/>
      <c r="E18" s="117"/>
      <c r="F18" s="12"/>
      <c r="G18" s="12"/>
      <c r="H18" s="13"/>
      <c r="I18" s="14"/>
      <c r="J18" s="14"/>
      <c r="K18" s="12" t="s">
        <v>8</v>
      </c>
      <c r="L18" s="12" t="str">
        <f t="shared" si="0"/>
        <v>警</v>
      </c>
      <c r="M18" s="24">
        <v>0</v>
      </c>
      <c r="N18" s="15" t="s">
        <v>15</v>
      </c>
    </row>
    <row r="19" spans="2:14" ht="26.4" x14ac:dyDescent="0.45">
      <c r="B19" s="11">
        <v>105</v>
      </c>
      <c r="C19" s="12" t="s">
        <v>49</v>
      </c>
      <c r="D19" s="12"/>
      <c r="E19" s="117"/>
      <c r="F19" s="12"/>
      <c r="G19" s="12"/>
      <c r="H19" s="13"/>
      <c r="I19" s="14"/>
      <c r="J19" s="14"/>
      <c r="K19" s="12" t="s">
        <v>8</v>
      </c>
      <c r="L19" s="12" t="str">
        <f t="shared" si="0"/>
        <v>警</v>
      </c>
      <c r="M19" s="24">
        <v>0</v>
      </c>
      <c r="N19" s="15" t="s">
        <v>15</v>
      </c>
    </row>
    <row r="20" spans="2:14" ht="26.4" x14ac:dyDescent="0.45">
      <c r="B20" s="11">
        <v>106</v>
      </c>
      <c r="C20" s="12" t="s">
        <v>49</v>
      </c>
      <c r="D20" s="12"/>
      <c r="E20" s="117"/>
      <c r="F20" s="12"/>
      <c r="G20" s="12"/>
      <c r="H20" s="13"/>
      <c r="I20" s="14"/>
      <c r="J20" s="14"/>
      <c r="K20" s="12" t="s">
        <v>8</v>
      </c>
      <c r="L20" s="12" t="str">
        <f t="shared" si="0"/>
        <v>警</v>
      </c>
      <c r="M20" s="24">
        <v>0</v>
      </c>
      <c r="N20" s="15" t="s">
        <v>15</v>
      </c>
    </row>
    <row r="21" spans="2:14" ht="26.4" x14ac:dyDescent="0.45">
      <c r="B21" s="11">
        <v>107</v>
      </c>
      <c r="C21" s="12" t="s">
        <v>49</v>
      </c>
      <c r="D21" s="12"/>
      <c r="E21" s="117"/>
      <c r="F21" s="117"/>
      <c r="G21" s="12"/>
      <c r="H21" s="13"/>
      <c r="I21" s="14"/>
      <c r="J21" s="14"/>
      <c r="K21" s="12" t="s">
        <v>8</v>
      </c>
      <c r="L21" s="12" t="str">
        <f t="shared" si="0"/>
        <v>警</v>
      </c>
      <c r="M21" s="24">
        <v>0</v>
      </c>
      <c r="N21" s="15" t="s">
        <v>15</v>
      </c>
    </row>
    <row r="22" spans="2:14" ht="26.4" x14ac:dyDescent="0.45">
      <c r="B22" s="11">
        <v>108</v>
      </c>
      <c r="C22" s="12" t="s">
        <v>49</v>
      </c>
      <c r="D22" s="12"/>
      <c r="E22" s="117"/>
      <c r="F22" s="12"/>
      <c r="G22" s="12"/>
      <c r="H22" s="13"/>
      <c r="I22" s="14"/>
      <c r="J22" s="14"/>
      <c r="K22" s="12" t="s">
        <v>8</v>
      </c>
      <c r="L22" s="12" t="str">
        <f t="shared" si="0"/>
        <v>警</v>
      </c>
      <c r="M22" s="24">
        <v>0</v>
      </c>
      <c r="N22" s="15" t="s">
        <v>15</v>
      </c>
    </row>
    <row r="23" spans="2:14" ht="26.4" x14ac:dyDescent="0.45">
      <c r="B23" s="11">
        <v>109</v>
      </c>
      <c r="C23" s="12" t="s">
        <v>49</v>
      </c>
      <c r="D23" s="12"/>
      <c r="E23" s="117"/>
      <c r="F23" s="12"/>
      <c r="G23" s="12"/>
      <c r="H23" s="13"/>
      <c r="I23" s="14"/>
      <c r="J23" s="14"/>
      <c r="K23" s="12" t="s">
        <v>8</v>
      </c>
      <c r="L23" s="12" t="str">
        <f t="shared" si="0"/>
        <v>警</v>
      </c>
      <c r="M23" s="24">
        <v>0</v>
      </c>
      <c r="N23" s="15" t="s">
        <v>15</v>
      </c>
    </row>
    <row r="24" spans="2:14" ht="26.4" x14ac:dyDescent="0.45">
      <c r="B24" s="11">
        <v>105</v>
      </c>
      <c r="C24" s="12" t="s">
        <v>49</v>
      </c>
      <c r="D24" s="12"/>
      <c r="E24" s="117"/>
      <c r="F24" s="12"/>
      <c r="G24" s="12"/>
      <c r="H24" s="13"/>
      <c r="I24" s="14"/>
      <c r="J24" s="14"/>
      <c r="K24" s="12" t="s">
        <v>8</v>
      </c>
      <c r="L24" s="12" t="str">
        <f t="shared" si="0"/>
        <v>警</v>
      </c>
      <c r="M24" s="24">
        <v>0</v>
      </c>
      <c r="N24" s="15" t="s">
        <v>15</v>
      </c>
    </row>
    <row r="25" spans="2:14" ht="26.4" x14ac:dyDescent="0.45">
      <c r="B25" s="11">
        <v>106</v>
      </c>
      <c r="C25" s="12" t="s">
        <v>49</v>
      </c>
      <c r="D25" s="12"/>
      <c r="E25" s="117"/>
      <c r="F25" s="12"/>
      <c r="G25" s="12"/>
      <c r="H25" s="13"/>
      <c r="I25" s="14"/>
      <c r="J25" s="14"/>
      <c r="K25" s="12" t="s">
        <v>8</v>
      </c>
      <c r="L25" s="12" t="str">
        <f t="shared" si="0"/>
        <v>警</v>
      </c>
      <c r="M25" s="24">
        <v>0</v>
      </c>
      <c r="N25" s="15" t="s">
        <v>15</v>
      </c>
    </row>
    <row r="26" spans="2:14" ht="26.4" x14ac:dyDescent="0.45">
      <c r="B26" s="11">
        <v>107</v>
      </c>
      <c r="C26" s="12" t="s">
        <v>49</v>
      </c>
      <c r="D26" s="12"/>
      <c r="E26" s="117"/>
      <c r="F26" s="12"/>
      <c r="G26" s="12"/>
      <c r="H26" s="13"/>
      <c r="I26" s="14"/>
      <c r="J26" s="14"/>
      <c r="K26" s="12" t="s">
        <v>8</v>
      </c>
      <c r="L26" s="12" t="str">
        <f t="shared" si="0"/>
        <v>警</v>
      </c>
      <c r="M26" s="24">
        <v>0</v>
      </c>
      <c r="N26" s="15" t="s">
        <v>15</v>
      </c>
    </row>
    <row r="27" spans="2:14" ht="26.4" x14ac:dyDescent="0.45">
      <c r="B27" s="11">
        <v>108</v>
      </c>
      <c r="C27" s="12" t="s">
        <v>49</v>
      </c>
      <c r="D27" s="12"/>
      <c r="E27" s="117"/>
      <c r="F27" s="12"/>
      <c r="G27" s="12"/>
      <c r="H27" s="13"/>
      <c r="I27" s="14"/>
      <c r="J27" s="14"/>
      <c r="K27" s="12" t="s">
        <v>8</v>
      </c>
      <c r="L27" s="12" t="str">
        <f t="shared" si="0"/>
        <v>警</v>
      </c>
      <c r="M27" s="24">
        <v>0</v>
      </c>
      <c r="N27" s="15" t="s">
        <v>15</v>
      </c>
    </row>
    <row r="28" spans="2:14" ht="26.4" x14ac:dyDescent="0.45">
      <c r="B28" s="11">
        <v>109</v>
      </c>
      <c r="C28" s="12" t="s">
        <v>49</v>
      </c>
      <c r="D28" s="12"/>
      <c r="E28" s="117"/>
      <c r="F28" s="12"/>
      <c r="G28" s="12"/>
      <c r="H28" s="13"/>
      <c r="I28" s="14"/>
      <c r="J28" s="14"/>
      <c r="K28" s="12" t="s">
        <v>8</v>
      </c>
      <c r="L28" s="12" t="str">
        <f t="shared" si="0"/>
        <v>警</v>
      </c>
      <c r="M28" s="24">
        <v>0</v>
      </c>
      <c r="N28" s="15" t="s">
        <v>15</v>
      </c>
    </row>
    <row r="31" spans="2:14" ht="372" customHeight="1" x14ac:dyDescent="0.45">
      <c r="B31" s="11" t="s">
        <v>365</v>
      </c>
      <c r="C31" s="374" t="s">
        <v>366</v>
      </c>
      <c r="D31" s="375"/>
      <c r="E31" s="122" t="s">
        <v>367</v>
      </c>
      <c r="F31" s="376"/>
      <c r="G31" s="377"/>
      <c r="H31" s="377"/>
      <c r="I31" s="377"/>
      <c r="J31" s="378"/>
      <c r="K31" s="379"/>
      <c r="L31" s="380"/>
      <c r="M31" s="380"/>
      <c r="N31" s="381"/>
    </row>
  </sheetData>
  <mergeCells count="12">
    <mergeCell ref="G2:I2"/>
    <mergeCell ref="B6:B7"/>
    <mergeCell ref="C6:C7"/>
    <mergeCell ref="D6:D7"/>
    <mergeCell ref="E6:E7"/>
    <mergeCell ref="F6:G6"/>
    <mergeCell ref="H6:J6"/>
    <mergeCell ref="C31:D31"/>
    <mergeCell ref="F31:J31"/>
    <mergeCell ref="K31:N31"/>
    <mergeCell ref="K6:N6"/>
    <mergeCell ref="B8:N8"/>
  </mergeCells>
  <phoneticPr fontId="1"/>
  <conditionalFormatting sqref="F2 F5:F7 F9:F28">
    <cfRule type="containsText" dxfId="169" priority="183" operator="containsText" text="未定">
      <formula>NOT(ISERROR(SEARCH("未定",F2)))</formula>
    </cfRule>
    <cfRule type="containsText" dxfId="168" priority="184" operator="containsText" text="館田">
      <formula>NOT(ISERROR(SEARCH("館田",F2)))</formula>
    </cfRule>
    <cfRule type="containsText" dxfId="167" priority="185" operator="containsText" text="蛯名">
      <formula>NOT(ISERROR(SEARCH("蛯名",F2)))</formula>
    </cfRule>
    <cfRule type="containsText" dxfId="166" priority="186" operator="containsText" text="圷">
      <formula>NOT(ISERROR(SEARCH("圷",F2)))</formula>
    </cfRule>
    <cfRule type="containsText" dxfId="165" priority="187" operator="containsText" text="荒谷">
      <formula>NOT(ISERROR(SEARCH("荒谷",F2)))</formula>
    </cfRule>
  </conditionalFormatting>
  <conditionalFormatting sqref="G5:G7 G9:G13">
    <cfRule type="containsText" dxfId="164" priority="181" operator="containsText" text="館田">
      <formula>NOT(ISERROR(SEARCH("館田",G5)))</formula>
    </cfRule>
    <cfRule type="containsText" dxfId="163" priority="182" operator="containsText" text="蛯名">
      <formula>NOT(ISERROR(SEARCH("蛯名",G5)))</formula>
    </cfRule>
  </conditionalFormatting>
  <conditionalFormatting sqref="K2:K7 K9:K13">
    <cfRule type="containsText" dxfId="162" priority="178" operator="containsText" text="作業終了">
      <formula>NOT(ISERROR(SEARCH("作業終了",K2)))</formula>
    </cfRule>
    <cfRule type="containsText" dxfId="161" priority="179" operator="containsText" text="作業中">
      <formula>NOT(ISERROR(SEARCH("作業中",K2)))</formula>
    </cfRule>
    <cfRule type="containsText" dxfId="160" priority="180" operator="containsText" text="待機">
      <formula>NOT(ISERROR(SEARCH("待機",K2)))</formula>
    </cfRule>
  </conditionalFormatting>
  <conditionalFormatting sqref="L2:L5 L7 L9:L13">
    <cfRule type="containsText" dxfId="159" priority="170" operator="containsText" text="注">
      <formula>NOT(ISERROR(SEARCH("注",L2)))</formula>
    </cfRule>
    <cfRule type="containsText" dxfId="158" priority="174" operator="containsText" text="警">
      <formula>NOT(ISERROR(SEARCH("警",L2)))</formula>
    </cfRule>
    <cfRule type="containsText" dxfId="157" priority="175" operator="containsText" text="安全">
      <formula>NOT(ISERROR(SEARCH("安全",L2)))</formula>
    </cfRule>
    <cfRule type="containsText" dxfId="156" priority="176" operator="containsText" text="注意">
      <formula>NOT(ISERROR(SEARCH("注意",L2)))</formula>
    </cfRule>
    <cfRule type="containsText" dxfId="155" priority="177" operator="containsText" text="警告">
      <formula>NOT(ISERROR(SEARCH("警告",L2)))</formula>
    </cfRule>
  </conditionalFormatting>
  <conditionalFormatting sqref="N2:N4 N7 N9:N12">
    <cfRule type="containsText" dxfId="154" priority="172" operator="containsText" text="不実装">
      <formula>NOT(ISERROR(SEARCH("不実装",N2)))</formula>
    </cfRule>
    <cfRule type="containsText" dxfId="153" priority="173" operator="containsText" text="実装">
      <formula>NOT(ISERROR(SEARCH("実装",N2)))</formula>
    </cfRule>
  </conditionalFormatting>
  <conditionalFormatting sqref="F2:F7 F9:F28">
    <cfRule type="containsText" dxfId="152" priority="171" operator="containsText" text="舘田">
      <formula>NOT(ISERROR(SEARCH("舘田",F2)))</formula>
    </cfRule>
  </conditionalFormatting>
  <conditionalFormatting sqref="L2:L5 L7 L9:L13">
    <cfRule type="containsText" dxfId="151" priority="164" operator="containsText" text="安">
      <formula>NOT(ISERROR(SEARCH("安",L2)))</formula>
    </cfRule>
    <cfRule type="containsText" dxfId="150" priority="165" operator="containsText" text="安">
      <formula>NOT(ISERROR(SEARCH("安",L2)))</formula>
    </cfRule>
    <cfRule type="containsText" dxfId="149" priority="166" operator="containsText" text="安">
      <formula>NOT(ISERROR(SEARCH("安",L2)))</formula>
    </cfRule>
    <cfRule type="containsText" dxfId="148" priority="169" operator="containsText" text="安">
      <formula>NOT(ISERROR(SEARCH("安",L2)))</formula>
    </cfRule>
  </conditionalFormatting>
  <conditionalFormatting sqref="K2:K7 K9:K13">
    <cfRule type="containsText" dxfId="147" priority="163" operator="containsText" text="終了">
      <formula>NOT(ISERROR(SEARCH("終了",K2)))</formula>
    </cfRule>
    <cfRule type="containsText" dxfId="146" priority="167" operator="containsText" text="終了">
      <formula>NOT(ISERROR(SEARCH("終了",K2)))</formula>
    </cfRule>
    <cfRule type="containsText" dxfId="145" priority="168" operator="containsText" text="作業終了">
      <formula>NOT(ISERROR(SEARCH("作業終了",K2)))</formula>
    </cfRule>
  </conditionalFormatting>
  <conditionalFormatting sqref="N5">
    <cfRule type="containsText" dxfId="144" priority="161" operator="containsText" text="不実装">
      <formula>NOT(ISERROR(SEARCH("不実装",N5)))</formula>
    </cfRule>
    <cfRule type="containsText" dxfId="143" priority="162" operator="containsText" text="実装">
      <formula>NOT(ISERROR(SEARCH("実装",N5)))</formula>
    </cfRule>
  </conditionalFormatting>
  <conditionalFormatting sqref="N9:N12 N2:N5 N7">
    <cfRule type="containsText" dxfId="142" priority="160" operator="containsText" text="実装中">
      <formula>NOT(ISERROR(SEARCH("実装中",N2)))</formula>
    </cfRule>
  </conditionalFormatting>
  <conditionalFormatting sqref="M2:M5 M7 M9:M13">
    <cfRule type="containsText" dxfId="141" priority="157" operator="containsText" text="60">
      <formula>NOT(ISERROR(SEARCH("60",M2)))</formula>
    </cfRule>
    <cfRule type="containsText" dxfId="140" priority="158" operator="containsText" text="30">
      <formula>NOT(ISERROR(SEARCH("30",M2)))</formula>
    </cfRule>
    <cfRule type="containsText" dxfId="139" priority="159" operator="containsText" text="30％">
      <formula>NOT(ISERROR(SEARCH("30％",M2)))</formula>
    </cfRule>
  </conditionalFormatting>
  <conditionalFormatting sqref="F2:F7 F9:F28">
    <cfRule type="containsText" dxfId="138" priority="150" operator="containsText" text="有馬">
      <formula>NOT(ISERROR(SEARCH("有馬",F2)))</formula>
    </cfRule>
    <cfRule type="containsText" dxfId="137" priority="151" operator="containsText" text="有馬">
      <formula>NOT(ISERROR(SEARCH("有馬",F2)))</formula>
    </cfRule>
    <cfRule type="containsText" dxfId="136" priority="152" operator="containsText" text="石田">
      <formula>NOT(ISERROR(SEARCH("石田",F2)))</formula>
    </cfRule>
    <cfRule type="containsText" dxfId="135" priority="153" operator="containsText" text="石田">
      <formula>NOT(ISERROR(SEARCH("石田",F2)))</formula>
    </cfRule>
    <cfRule type="containsText" dxfId="134" priority="154" operator="containsText" text="横道">
      <formula>NOT(ISERROR(SEARCH("横道",F2)))</formula>
    </cfRule>
    <cfRule type="containsText" dxfId="133" priority="155" operator="containsText" text="佐藤">
      <formula>NOT(ISERROR(SEARCH("佐藤",F2)))</formula>
    </cfRule>
    <cfRule type="containsText" dxfId="132" priority="156" operator="containsText" text="未定">
      <formula>NOT(ISERROR(SEARCH("未定",F2)))</formula>
    </cfRule>
  </conditionalFormatting>
  <conditionalFormatting sqref="G14:G18">
    <cfRule type="containsText" dxfId="131" priority="148" operator="containsText" text="館田">
      <formula>NOT(ISERROR(SEARCH("館田",G14)))</formula>
    </cfRule>
    <cfRule type="containsText" dxfId="130" priority="149" operator="containsText" text="蛯名">
      <formula>NOT(ISERROR(SEARCH("蛯名",G14)))</formula>
    </cfRule>
  </conditionalFormatting>
  <conditionalFormatting sqref="K14:K18">
    <cfRule type="containsText" dxfId="129" priority="145" operator="containsText" text="作業終了">
      <formula>NOT(ISERROR(SEARCH("作業終了",K14)))</formula>
    </cfRule>
    <cfRule type="containsText" dxfId="128" priority="146" operator="containsText" text="作業中">
      <formula>NOT(ISERROR(SEARCH("作業中",K14)))</formula>
    </cfRule>
    <cfRule type="containsText" dxfId="127" priority="147" operator="containsText" text="待機">
      <formula>NOT(ISERROR(SEARCH("待機",K14)))</formula>
    </cfRule>
  </conditionalFormatting>
  <conditionalFormatting sqref="L14:L18">
    <cfRule type="containsText" dxfId="126" priority="138" operator="containsText" text="注">
      <formula>NOT(ISERROR(SEARCH("注",L14)))</formula>
    </cfRule>
    <cfRule type="containsText" dxfId="125" priority="141" operator="containsText" text="警">
      <formula>NOT(ISERROR(SEARCH("警",L14)))</formula>
    </cfRule>
    <cfRule type="containsText" dxfId="124" priority="142" operator="containsText" text="安全">
      <formula>NOT(ISERROR(SEARCH("安全",L14)))</formula>
    </cfRule>
    <cfRule type="containsText" dxfId="123" priority="143" operator="containsText" text="注意">
      <formula>NOT(ISERROR(SEARCH("注意",L14)))</formula>
    </cfRule>
    <cfRule type="containsText" dxfId="122" priority="144" operator="containsText" text="警告">
      <formula>NOT(ISERROR(SEARCH("警告",L14)))</formula>
    </cfRule>
  </conditionalFormatting>
  <conditionalFormatting sqref="N13:N17">
    <cfRule type="containsText" dxfId="121" priority="139" operator="containsText" text="不実装">
      <formula>NOT(ISERROR(SEARCH("不実装",N13)))</formula>
    </cfRule>
    <cfRule type="containsText" dxfId="120" priority="140" operator="containsText" text="実装">
      <formula>NOT(ISERROR(SEARCH("実装",N13)))</formula>
    </cfRule>
  </conditionalFormatting>
  <conditionalFormatting sqref="L14:L18">
    <cfRule type="containsText" dxfId="119" priority="132" operator="containsText" text="安">
      <formula>NOT(ISERROR(SEARCH("安",L14)))</formula>
    </cfRule>
    <cfRule type="containsText" dxfId="118" priority="133" operator="containsText" text="安">
      <formula>NOT(ISERROR(SEARCH("安",L14)))</formula>
    </cfRule>
    <cfRule type="containsText" dxfId="117" priority="134" operator="containsText" text="安">
      <formula>NOT(ISERROR(SEARCH("安",L14)))</formula>
    </cfRule>
    <cfRule type="containsText" dxfId="116" priority="137" operator="containsText" text="安">
      <formula>NOT(ISERROR(SEARCH("安",L14)))</formula>
    </cfRule>
  </conditionalFormatting>
  <conditionalFormatting sqref="K14:K18">
    <cfRule type="containsText" dxfId="115" priority="131" operator="containsText" text="終了">
      <formula>NOT(ISERROR(SEARCH("終了",K14)))</formula>
    </cfRule>
    <cfRule type="containsText" dxfId="114" priority="135" operator="containsText" text="終了">
      <formula>NOT(ISERROR(SEARCH("終了",K14)))</formula>
    </cfRule>
    <cfRule type="containsText" dxfId="113" priority="136" operator="containsText" text="作業終了">
      <formula>NOT(ISERROR(SEARCH("作業終了",K14)))</formula>
    </cfRule>
  </conditionalFormatting>
  <conditionalFormatting sqref="N13:N17">
    <cfRule type="containsText" dxfId="112" priority="130" operator="containsText" text="実装中">
      <formula>NOT(ISERROR(SEARCH("実装中",N13)))</formula>
    </cfRule>
  </conditionalFormatting>
  <conditionalFormatting sqref="M14:M18">
    <cfRule type="containsText" dxfId="111" priority="127" operator="containsText" text="60">
      <formula>NOT(ISERROR(SEARCH("60",M14)))</formula>
    </cfRule>
    <cfRule type="containsText" dxfId="110" priority="128" operator="containsText" text="30">
      <formula>NOT(ISERROR(SEARCH("30",M14)))</formula>
    </cfRule>
    <cfRule type="containsText" dxfId="109" priority="129" operator="containsText" text="30％">
      <formula>NOT(ISERROR(SEARCH("30％",M14)))</formula>
    </cfRule>
  </conditionalFormatting>
  <conditionalFormatting sqref="G2:G4">
    <cfRule type="containsText" dxfId="108" priority="125" operator="containsText" text="館田">
      <formula>NOT(ISERROR(SEARCH("館田",G2)))</formula>
    </cfRule>
    <cfRule type="containsText" dxfId="107" priority="126" operator="containsText" text="蛯名">
      <formula>NOT(ISERROR(SEARCH("蛯名",G2)))</formula>
    </cfRule>
  </conditionalFormatting>
  <conditionalFormatting sqref="G19">
    <cfRule type="containsText" dxfId="106" priority="123" operator="containsText" text="館田">
      <formula>NOT(ISERROR(SEARCH("館田",G19)))</formula>
    </cfRule>
    <cfRule type="containsText" dxfId="105" priority="124" operator="containsText" text="蛯名">
      <formula>NOT(ISERROR(SEARCH("蛯名",G19)))</formula>
    </cfRule>
  </conditionalFormatting>
  <conditionalFormatting sqref="K19">
    <cfRule type="containsText" dxfId="104" priority="120" operator="containsText" text="作業終了">
      <formula>NOT(ISERROR(SEARCH("作業終了",K19)))</formula>
    </cfRule>
    <cfRule type="containsText" dxfId="103" priority="121" operator="containsText" text="作業中">
      <formula>NOT(ISERROR(SEARCH("作業中",K19)))</formula>
    </cfRule>
    <cfRule type="containsText" dxfId="102" priority="122" operator="containsText" text="待機">
      <formula>NOT(ISERROR(SEARCH("待機",K19)))</formula>
    </cfRule>
  </conditionalFormatting>
  <conditionalFormatting sqref="L19">
    <cfRule type="containsText" dxfId="101" priority="115" operator="containsText" text="注">
      <formula>NOT(ISERROR(SEARCH("注",L19)))</formula>
    </cfRule>
    <cfRule type="containsText" dxfId="100" priority="116" operator="containsText" text="警">
      <formula>NOT(ISERROR(SEARCH("警",L19)))</formula>
    </cfRule>
    <cfRule type="containsText" dxfId="99" priority="117" operator="containsText" text="安全">
      <formula>NOT(ISERROR(SEARCH("安全",L19)))</formula>
    </cfRule>
    <cfRule type="containsText" dxfId="98" priority="118" operator="containsText" text="注意">
      <formula>NOT(ISERROR(SEARCH("注意",L19)))</formula>
    </cfRule>
    <cfRule type="containsText" dxfId="97" priority="119" operator="containsText" text="警告">
      <formula>NOT(ISERROR(SEARCH("警告",L19)))</formula>
    </cfRule>
  </conditionalFormatting>
  <conditionalFormatting sqref="L19">
    <cfRule type="containsText" dxfId="96" priority="109" operator="containsText" text="安">
      <formula>NOT(ISERROR(SEARCH("安",L19)))</formula>
    </cfRule>
    <cfRule type="containsText" dxfId="95" priority="110" operator="containsText" text="安">
      <formula>NOT(ISERROR(SEARCH("安",L19)))</formula>
    </cfRule>
    <cfRule type="containsText" dxfId="94" priority="111" operator="containsText" text="安">
      <formula>NOT(ISERROR(SEARCH("安",L19)))</formula>
    </cfRule>
    <cfRule type="containsText" dxfId="93" priority="114" operator="containsText" text="安">
      <formula>NOT(ISERROR(SEARCH("安",L19)))</formula>
    </cfRule>
  </conditionalFormatting>
  <conditionalFormatting sqref="K19">
    <cfRule type="containsText" dxfId="92" priority="108" operator="containsText" text="終了">
      <formula>NOT(ISERROR(SEARCH("終了",K19)))</formula>
    </cfRule>
    <cfRule type="containsText" dxfId="91" priority="112" operator="containsText" text="終了">
      <formula>NOT(ISERROR(SEARCH("終了",K19)))</formula>
    </cfRule>
    <cfRule type="containsText" dxfId="90" priority="113" operator="containsText" text="作業終了">
      <formula>NOT(ISERROR(SEARCH("作業終了",K19)))</formula>
    </cfRule>
  </conditionalFormatting>
  <conditionalFormatting sqref="M19">
    <cfRule type="containsText" dxfId="89" priority="105" operator="containsText" text="60">
      <formula>NOT(ISERROR(SEARCH("60",M19)))</formula>
    </cfRule>
    <cfRule type="containsText" dxfId="88" priority="106" operator="containsText" text="30">
      <formula>NOT(ISERROR(SEARCH("30",M19)))</formula>
    </cfRule>
    <cfRule type="containsText" dxfId="87" priority="107" operator="containsText" text="30％">
      <formula>NOT(ISERROR(SEARCH("30％",M19)))</formula>
    </cfRule>
  </conditionalFormatting>
  <conditionalFormatting sqref="G20:G23">
    <cfRule type="containsText" dxfId="86" priority="103" operator="containsText" text="館田">
      <formula>NOT(ISERROR(SEARCH("館田",G20)))</formula>
    </cfRule>
    <cfRule type="containsText" dxfId="85" priority="104" operator="containsText" text="蛯名">
      <formula>NOT(ISERROR(SEARCH("蛯名",G20)))</formula>
    </cfRule>
  </conditionalFormatting>
  <conditionalFormatting sqref="K20:K23">
    <cfRule type="containsText" dxfId="84" priority="100" operator="containsText" text="作業終了">
      <formula>NOT(ISERROR(SEARCH("作業終了",K20)))</formula>
    </cfRule>
    <cfRule type="containsText" dxfId="83" priority="101" operator="containsText" text="作業中">
      <formula>NOT(ISERROR(SEARCH("作業中",K20)))</formula>
    </cfRule>
    <cfRule type="containsText" dxfId="82" priority="102" operator="containsText" text="待機">
      <formula>NOT(ISERROR(SEARCH("待機",K20)))</formula>
    </cfRule>
  </conditionalFormatting>
  <conditionalFormatting sqref="L20:L23">
    <cfRule type="containsText" dxfId="81" priority="93" operator="containsText" text="注">
      <formula>NOT(ISERROR(SEARCH("注",L20)))</formula>
    </cfRule>
    <cfRule type="containsText" dxfId="80" priority="96" operator="containsText" text="警">
      <formula>NOT(ISERROR(SEARCH("警",L20)))</formula>
    </cfRule>
    <cfRule type="containsText" dxfId="79" priority="97" operator="containsText" text="安全">
      <formula>NOT(ISERROR(SEARCH("安全",L20)))</formula>
    </cfRule>
    <cfRule type="containsText" dxfId="78" priority="98" operator="containsText" text="注意">
      <formula>NOT(ISERROR(SEARCH("注意",L20)))</formula>
    </cfRule>
    <cfRule type="containsText" dxfId="77" priority="99" operator="containsText" text="警告">
      <formula>NOT(ISERROR(SEARCH("警告",L20)))</formula>
    </cfRule>
  </conditionalFormatting>
  <conditionalFormatting sqref="N18:N23">
    <cfRule type="containsText" dxfId="76" priority="94" operator="containsText" text="不実装">
      <formula>NOT(ISERROR(SEARCH("不実装",N18)))</formula>
    </cfRule>
    <cfRule type="containsText" dxfId="75" priority="95" operator="containsText" text="実装">
      <formula>NOT(ISERROR(SEARCH("実装",N18)))</formula>
    </cfRule>
  </conditionalFormatting>
  <conditionalFormatting sqref="L20:L23">
    <cfRule type="containsText" dxfId="74" priority="87" operator="containsText" text="安">
      <formula>NOT(ISERROR(SEARCH("安",L20)))</formula>
    </cfRule>
    <cfRule type="containsText" dxfId="73" priority="88" operator="containsText" text="安">
      <formula>NOT(ISERROR(SEARCH("安",L20)))</formula>
    </cfRule>
    <cfRule type="containsText" dxfId="72" priority="89" operator="containsText" text="安">
      <formula>NOT(ISERROR(SEARCH("安",L20)))</formula>
    </cfRule>
    <cfRule type="containsText" dxfId="71" priority="92" operator="containsText" text="安">
      <formula>NOT(ISERROR(SEARCH("安",L20)))</formula>
    </cfRule>
  </conditionalFormatting>
  <conditionalFormatting sqref="K20:K23">
    <cfRule type="containsText" dxfId="70" priority="86" operator="containsText" text="終了">
      <formula>NOT(ISERROR(SEARCH("終了",K20)))</formula>
    </cfRule>
    <cfRule type="containsText" dxfId="69" priority="90" operator="containsText" text="終了">
      <formula>NOT(ISERROR(SEARCH("終了",K20)))</formula>
    </cfRule>
    <cfRule type="containsText" dxfId="68" priority="91" operator="containsText" text="作業終了">
      <formula>NOT(ISERROR(SEARCH("作業終了",K20)))</formula>
    </cfRule>
  </conditionalFormatting>
  <conditionalFormatting sqref="N18:N23">
    <cfRule type="containsText" dxfId="67" priority="85" operator="containsText" text="実装中">
      <formula>NOT(ISERROR(SEARCH("実装中",N18)))</formula>
    </cfRule>
  </conditionalFormatting>
  <conditionalFormatting sqref="M20:M23">
    <cfRule type="containsText" dxfId="66" priority="82" operator="containsText" text="60">
      <formula>NOT(ISERROR(SEARCH("60",M20)))</formula>
    </cfRule>
    <cfRule type="containsText" dxfId="65" priority="83" operator="containsText" text="30">
      <formula>NOT(ISERROR(SEARCH("30",M20)))</formula>
    </cfRule>
    <cfRule type="containsText" dxfId="64" priority="84" operator="containsText" text="30％">
      <formula>NOT(ISERROR(SEARCH("30％",M20)))</formula>
    </cfRule>
  </conditionalFormatting>
  <conditionalFormatting sqref="G24">
    <cfRule type="containsText" dxfId="63" priority="80" operator="containsText" text="館田">
      <formula>NOT(ISERROR(SEARCH("館田",G24)))</formula>
    </cfRule>
    <cfRule type="containsText" dxfId="62" priority="81" operator="containsText" text="蛯名">
      <formula>NOT(ISERROR(SEARCH("蛯名",G24)))</formula>
    </cfRule>
  </conditionalFormatting>
  <conditionalFormatting sqref="K24">
    <cfRule type="containsText" dxfId="61" priority="77" operator="containsText" text="作業終了">
      <formula>NOT(ISERROR(SEARCH("作業終了",K24)))</formula>
    </cfRule>
    <cfRule type="containsText" dxfId="60" priority="78" operator="containsText" text="作業中">
      <formula>NOT(ISERROR(SEARCH("作業中",K24)))</formula>
    </cfRule>
    <cfRule type="containsText" dxfId="59" priority="79" operator="containsText" text="待機">
      <formula>NOT(ISERROR(SEARCH("待機",K24)))</formula>
    </cfRule>
  </conditionalFormatting>
  <conditionalFormatting sqref="L24">
    <cfRule type="containsText" dxfId="58" priority="72" operator="containsText" text="注">
      <formula>NOT(ISERROR(SEARCH("注",L24)))</formula>
    </cfRule>
    <cfRule type="containsText" dxfId="57" priority="73" operator="containsText" text="警">
      <formula>NOT(ISERROR(SEARCH("警",L24)))</formula>
    </cfRule>
    <cfRule type="containsText" dxfId="56" priority="74" operator="containsText" text="安全">
      <formula>NOT(ISERROR(SEARCH("安全",L24)))</formula>
    </cfRule>
    <cfRule type="containsText" dxfId="55" priority="75" operator="containsText" text="注意">
      <formula>NOT(ISERROR(SEARCH("注意",L24)))</formula>
    </cfRule>
    <cfRule type="containsText" dxfId="54" priority="76" operator="containsText" text="警告">
      <formula>NOT(ISERROR(SEARCH("警告",L24)))</formula>
    </cfRule>
  </conditionalFormatting>
  <conditionalFormatting sqref="L24">
    <cfRule type="containsText" dxfId="53" priority="66" operator="containsText" text="安">
      <formula>NOT(ISERROR(SEARCH("安",L24)))</formula>
    </cfRule>
    <cfRule type="containsText" dxfId="52" priority="67" operator="containsText" text="安">
      <formula>NOT(ISERROR(SEARCH("安",L24)))</formula>
    </cfRule>
    <cfRule type="containsText" dxfId="51" priority="68" operator="containsText" text="安">
      <formula>NOT(ISERROR(SEARCH("安",L24)))</formula>
    </cfRule>
    <cfRule type="containsText" dxfId="50" priority="71" operator="containsText" text="安">
      <formula>NOT(ISERROR(SEARCH("安",L24)))</formula>
    </cfRule>
  </conditionalFormatting>
  <conditionalFormatting sqref="K24">
    <cfRule type="containsText" dxfId="49" priority="65" operator="containsText" text="終了">
      <formula>NOT(ISERROR(SEARCH("終了",K24)))</formula>
    </cfRule>
    <cfRule type="containsText" dxfId="48" priority="69" operator="containsText" text="終了">
      <formula>NOT(ISERROR(SEARCH("終了",K24)))</formula>
    </cfRule>
    <cfRule type="containsText" dxfId="47" priority="70" operator="containsText" text="作業終了">
      <formula>NOT(ISERROR(SEARCH("作業終了",K24)))</formula>
    </cfRule>
  </conditionalFormatting>
  <conditionalFormatting sqref="M24">
    <cfRule type="containsText" dxfId="46" priority="62" operator="containsText" text="60">
      <formula>NOT(ISERROR(SEARCH("60",M24)))</formula>
    </cfRule>
    <cfRule type="containsText" dxfId="45" priority="63" operator="containsText" text="30">
      <formula>NOT(ISERROR(SEARCH("30",M24)))</formula>
    </cfRule>
    <cfRule type="containsText" dxfId="44" priority="64" operator="containsText" text="30％">
      <formula>NOT(ISERROR(SEARCH("30％",M24)))</formula>
    </cfRule>
  </conditionalFormatting>
  <conditionalFormatting sqref="G25:G28">
    <cfRule type="containsText" dxfId="43" priority="60" operator="containsText" text="館田">
      <formula>NOT(ISERROR(SEARCH("館田",G25)))</formula>
    </cfRule>
    <cfRule type="containsText" dxfId="42" priority="61" operator="containsText" text="蛯名">
      <formula>NOT(ISERROR(SEARCH("蛯名",G25)))</formula>
    </cfRule>
  </conditionalFormatting>
  <conditionalFormatting sqref="K25:K28">
    <cfRule type="containsText" dxfId="41" priority="57" operator="containsText" text="作業終了">
      <formula>NOT(ISERROR(SEARCH("作業終了",K25)))</formula>
    </cfRule>
    <cfRule type="containsText" dxfId="40" priority="58" operator="containsText" text="作業中">
      <formula>NOT(ISERROR(SEARCH("作業中",K25)))</formula>
    </cfRule>
    <cfRule type="containsText" dxfId="39" priority="59" operator="containsText" text="待機">
      <formula>NOT(ISERROR(SEARCH("待機",K25)))</formula>
    </cfRule>
  </conditionalFormatting>
  <conditionalFormatting sqref="L25:L28">
    <cfRule type="containsText" dxfId="38" priority="50" operator="containsText" text="注">
      <formula>NOT(ISERROR(SEARCH("注",L25)))</formula>
    </cfRule>
    <cfRule type="containsText" dxfId="37" priority="53" operator="containsText" text="警">
      <formula>NOT(ISERROR(SEARCH("警",L25)))</formula>
    </cfRule>
    <cfRule type="containsText" dxfId="36" priority="54" operator="containsText" text="安全">
      <formula>NOT(ISERROR(SEARCH("安全",L25)))</formula>
    </cfRule>
    <cfRule type="containsText" dxfId="35" priority="55" operator="containsText" text="注意">
      <formula>NOT(ISERROR(SEARCH("注意",L25)))</formula>
    </cfRule>
    <cfRule type="containsText" dxfId="34" priority="56" operator="containsText" text="警告">
      <formula>NOT(ISERROR(SEARCH("警告",L25)))</formula>
    </cfRule>
  </conditionalFormatting>
  <conditionalFormatting sqref="N24:N28">
    <cfRule type="containsText" dxfId="33" priority="51" operator="containsText" text="不実装">
      <formula>NOT(ISERROR(SEARCH("不実装",N24)))</formula>
    </cfRule>
    <cfRule type="containsText" dxfId="32" priority="52" operator="containsText" text="実装">
      <formula>NOT(ISERROR(SEARCH("実装",N24)))</formula>
    </cfRule>
  </conditionalFormatting>
  <conditionalFormatting sqref="L25:L28">
    <cfRule type="containsText" dxfId="31" priority="44" operator="containsText" text="安">
      <formula>NOT(ISERROR(SEARCH("安",L25)))</formula>
    </cfRule>
    <cfRule type="containsText" dxfId="30" priority="45" operator="containsText" text="安">
      <formula>NOT(ISERROR(SEARCH("安",L25)))</formula>
    </cfRule>
    <cfRule type="containsText" dxfId="29" priority="46" operator="containsText" text="安">
      <formula>NOT(ISERROR(SEARCH("安",L25)))</formula>
    </cfRule>
    <cfRule type="containsText" dxfId="28" priority="49" operator="containsText" text="安">
      <formula>NOT(ISERROR(SEARCH("安",L25)))</formula>
    </cfRule>
  </conditionalFormatting>
  <conditionalFormatting sqref="K25:K28">
    <cfRule type="containsText" dxfId="27" priority="43" operator="containsText" text="終了">
      <formula>NOT(ISERROR(SEARCH("終了",K25)))</formula>
    </cfRule>
    <cfRule type="containsText" dxfId="26" priority="47" operator="containsText" text="終了">
      <formula>NOT(ISERROR(SEARCH("終了",K25)))</formula>
    </cfRule>
    <cfRule type="containsText" dxfId="25" priority="48" operator="containsText" text="作業終了">
      <formula>NOT(ISERROR(SEARCH("作業終了",K25)))</formula>
    </cfRule>
  </conditionalFormatting>
  <conditionalFormatting sqref="N24:N28">
    <cfRule type="containsText" dxfId="24" priority="42" operator="containsText" text="実装中">
      <formula>NOT(ISERROR(SEARCH("実装中",N24)))</formula>
    </cfRule>
  </conditionalFormatting>
  <conditionalFormatting sqref="M25:M28">
    <cfRule type="containsText" dxfId="23" priority="39" operator="containsText" text="60">
      <formula>NOT(ISERROR(SEARCH("60",M25)))</formula>
    </cfRule>
    <cfRule type="containsText" dxfId="22" priority="40" operator="containsText" text="30">
      <formula>NOT(ISERROR(SEARCH("30",M25)))</formula>
    </cfRule>
    <cfRule type="containsText" dxfId="21" priority="41" operator="containsText" text="30％">
      <formula>NOT(ISERROR(SEARCH("30％",M25)))</formula>
    </cfRule>
  </conditionalFormatting>
  <conditionalFormatting sqref="F1:F30 F32:F1048576">
    <cfRule type="containsText" dxfId="20" priority="38" operator="containsText" text="宇野">
      <formula>NOT(ISERROR(SEARCH("宇野",F1)))</formula>
    </cfRule>
  </conditionalFormatting>
  <conditionalFormatting sqref="F31">
    <cfRule type="containsText" dxfId="19" priority="33" operator="containsText" text="未定">
      <formula>NOT(ISERROR(SEARCH("未定",F31)))</formula>
    </cfRule>
    <cfRule type="containsText" dxfId="18" priority="34" operator="containsText" text="館田">
      <formula>NOT(ISERROR(SEARCH("館田",F31)))</formula>
    </cfRule>
    <cfRule type="containsText" dxfId="17" priority="35" operator="containsText" text="蛯名">
      <formula>NOT(ISERROR(SEARCH("蛯名",F31)))</formula>
    </cfRule>
    <cfRule type="containsText" dxfId="16" priority="36" operator="containsText" text="圷">
      <formula>NOT(ISERROR(SEARCH("圷",F31)))</formula>
    </cfRule>
    <cfRule type="containsText" dxfId="15" priority="37" operator="containsText" text="荒谷">
      <formula>NOT(ISERROR(SEARCH("荒谷",F31)))</formula>
    </cfRule>
  </conditionalFormatting>
  <conditionalFormatting sqref="F31">
    <cfRule type="containsText" dxfId="14" priority="32" operator="containsText" text="舘田">
      <formula>NOT(ISERROR(SEARCH("舘田",F31)))</formula>
    </cfRule>
  </conditionalFormatting>
  <conditionalFormatting sqref="F31">
    <cfRule type="containsText" dxfId="13" priority="25" operator="containsText" text="有馬">
      <formula>NOT(ISERROR(SEARCH("有馬",F31)))</formula>
    </cfRule>
    <cfRule type="containsText" dxfId="12" priority="26" operator="containsText" text="有馬">
      <formula>NOT(ISERROR(SEARCH("有馬",F31)))</formula>
    </cfRule>
    <cfRule type="containsText" dxfId="11" priority="27" operator="containsText" text="石田">
      <formula>NOT(ISERROR(SEARCH("石田",F31)))</formula>
    </cfRule>
    <cfRule type="containsText" dxfId="10" priority="28" operator="containsText" text="石田">
      <formula>NOT(ISERROR(SEARCH("石田",F31)))</formula>
    </cfRule>
    <cfRule type="containsText" dxfId="9" priority="29" operator="containsText" text="横道">
      <formula>NOT(ISERROR(SEARCH("横道",F31)))</formula>
    </cfRule>
    <cfRule type="containsText" dxfId="8" priority="30" operator="containsText" text="佐藤">
      <formula>NOT(ISERROR(SEARCH("佐藤",F31)))</formula>
    </cfRule>
    <cfRule type="containsText" dxfId="7" priority="31" operator="containsText" text="未定">
      <formula>NOT(ISERROR(SEARCH("未定",F31)))</formula>
    </cfRule>
  </conditionalFormatting>
  <conditionalFormatting sqref="K31">
    <cfRule type="containsText" dxfId="6" priority="20" operator="containsText" text="作業終了">
      <formula>NOT(ISERROR(SEARCH("作業終了",K31)))</formula>
    </cfRule>
    <cfRule type="containsText" dxfId="5" priority="21" operator="containsText" text="作業中">
      <formula>NOT(ISERROR(SEARCH("作業中",K31)))</formula>
    </cfRule>
    <cfRule type="containsText" dxfId="4" priority="22" operator="containsText" text="待機">
      <formula>NOT(ISERROR(SEARCH("待機",K31)))</formula>
    </cfRule>
  </conditionalFormatting>
  <conditionalFormatting sqref="K31">
    <cfRule type="containsText" dxfId="3" priority="6" operator="containsText" text="終了">
      <formula>NOT(ISERROR(SEARCH("終了",K31)))</formula>
    </cfRule>
    <cfRule type="containsText" dxfId="2" priority="10" operator="containsText" text="終了">
      <formula>NOT(ISERROR(SEARCH("終了",K31)))</formula>
    </cfRule>
    <cfRule type="containsText" dxfId="1" priority="11" operator="containsText" text="作業終了">
      <formula>NOT(ISERROR(SEARCH("作業終了",K31)))</formula>
    </cfRule>
  </conditionalFormatting>
  <conditionalFormatting sqref="F31">
    <cfRule type="containsText" dxfId="0" priority="1" operator="containsText" text="宇野">
      <formula>NOT(ISERROR(SEARCH("宇野",F31)))</formula>
    </cfRule>
  </conditionalFormatting>
  <hyperlinks>
    <hyperlink ref="D4" location="ガントチャート!A1" display="戻る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126"/>
  <sheetViews>
    <sheetView topLeftCell="I25" zoomScale="55" zoomScaleNormal="55" zoomScalePageLayoutView="20" workbookViewId="0">
      <selection activeCell="M66" sqref="M66:O85"/>
    </sheetView>
  </sheetViews>
  <sheetFormatPr defaultColWidth="9.09765625" defaultRowHeight="18" x14ac:dyDescent="0.45"/>
  <cols>
    <col min="1" max="1" width="9.09765625" style="77" customWidth="1"/>
    <col min="2" max="2" width="8.59765625" style="77" bestFit="1" customWidth="1"/>
    <col min="3" max="3" width="9.3984375" style="77" bestFit="1" customWidth="1"/>
    <col min="4" max="4" width="14.3984375" style="77" bestFit="1" customWidth="1"/>
    <col min="5" max="5" width="47.09765625" style="77" bestFit="1" customWidth="1"/>
    <col min="6" max="6" width="24.8984375" style="77" bestFit="1" customWidth="1"/>
    <col min="7" max="7" width="13.09765625" style="77" bestFit="1" customWidth="1"/>
    <col min="8" max="8" width="32.59765625" style="77" bestFit="1" customWidth="1"/>
    <col min="9" max="9" width="19.3984375" style="77" bestFit="1" customWidth="1"/>
    <col min="10" max="10" width="26.3984375" style="77" customWidth="1"/>
    <col min="11" max="11" width="20.8984375" style="77" bestFit="1" customWidth="1"/>
    <col min="12" max="12" width="12.8984375" style="77" bestFit="1" customWidth="1"/>
    <col min="13" max="13" width="14.09765625" style="77" bestFit="1" customWidth="1"/>
    <col min="14" max="14" width="16.8984375" style="77" bestFit="1" customWidth="1"/>
    <col min="15" max="15" width="44.59765625" style="77" bestFit="1" customWidth="1"/>
    <col min="16" max="16384" width="9.09765625" style="77"/>
  </cols>
  <sheetData>
    <row r="1" spans="2:15" ht="18.600000000000001" thickBot="1" x14ac:dyDescent="0.5"/>
    <row r="2" spans="2:15" ht="33" thickBot="1" x14ac:dyDescent="0.5">
      <c r="B2" s="78"/>
      <c r="C2" s="78"/>
      <c r="D2" s="78"/>
      <c r="E2" s="78"/>
      <c r="F2" s="78"/>
      <c r="G2" s="149" t="s">
        <v>0</v>
      </c>
      <c r="H2" s="150"/>
      <c r="I2" s="151"/>
      <c r="J2" s="78"/>
      <c r="K2" s="27" t="s">
        <v>1</v>
      </c>
      <c r="L2" s="28" t="s">
        <v>2</v>
      </c>
      <c r="M2" s="28" t="s">
        <v>3</v>
      </c>
      <c r="N2" s="29" t="s">
        <v>41</v>
      </c>
    </row>
    <row r="3" spans="2:15" ht="33" thickBot="1" x14ac:dyDescent="0.85">
      <c r="B3" s="78"/>
      <c r="C3" s="78"/>
      <c r="D3" s="79"/>
      <c r="E3" s="79"/>
      <c r="F3" s="2" t="s">
        <v>4</v>
      </c>
      <c r="G3" s="3" t="s">
        <v>5</v>
      </c>
      <c r="H3" s="4" t="s">
        <v>6</v>
      </c>
      <c r="I3" s="5" t="s">
        <v>7</v>
      </c>
      <c r="J3" s="78"/>
      <c r="K3" s="25" t="s">
        <v>8</v>
      </c>
      <c r="L3" s="20" t="s">
        <v>9</v>
      </c>
      <c r="M3" s="21" t="s">
        <v>10</v>
      </c>
      <c r="N3" s="15" t="s">
        <v>15</v>
      </c>
    </row>
    <row r="4" spans="2:15" ht="33" thickBot="1" x14ac:dyDescent="0.5">
      <c r="B4" s="78"/>
      <c r="C4" s="78"/>
      <c r="D4" s="54" t="s">
        <v>95</v>
      </c>
      <c r="E4" s="78"/>
      <c r="F4" s="6"/>
      <c r="G4" s="7"/>
      <c r="H4" s="8"/>
      <c r="I4" s="9"/>
      <c r="J4" s="78"/>
      <c r="K4" s="26" t="s">
        <v>12</v>
      </c>
      <c r="L4" s="22" t="s">
        <v>13</v>
      </c>
      <c r="M4" s="23" t="s">
        <v>14</v>
      </c>
      <c r="N4" s="15" t="s">
        <v>40</v>
      </c>
    </row>
    <row r="5" spans="2:15" ht="27" thickBot="1" x14ac:dyDescent="0.5">
      <c r="B5" s="64"/>
      <c r="C5" s="64"/>
      <c r="D5" s="64"/>
      <c r="E5" s="64"/>
      <c r="F5" s="64"/>
      <c r="G5" s="64"/>
      <c r="H5" s="64"/>
      <c r="I5" s="64"/>
      <c r="J5" s="64"/>
      <c r="K5" s="30" t="s">
        <v>16</v>
      </c>
      <c r="L5" s="31" t="s">
        <v>17</v>
      </c>
      <c r="M5" s="32">
        <v>1</v>
      </c>
      <c r="N5" s="16" t="s">
        <v>11</v>
      </c>
    </row>
    <row r="6" spans="2:15" ht="32.4" x14ac:dyDescent="0.45">
      <c r="B6" s="156" t="s">
        <v>18</v>
      </c>
      <c r="C6" s="158" t="s">
        <v>19</v>
      </c>
      <c r="D6" s="158" t="s">
        <v>20</v>
      </c>
      <c r="E6" s="158" t="s">
        <v>21</v>
      </c>
      <c r="F6" s="158" t="s">
        <v>22</v>
      </c>
      <c r="G6" s="158"/>
      <c r="H6" s="158" t="s">
        <v>23</v>
      </c>
      <c r="I6" s="158"/>
      <c r="J6" s="158"/>
      <c r="K6" s="158" t="s">
        <v>24</v>
      </c>
      <c r="L6" s="158"/>
      <c r="M6" s="158"/>
      <c r="N6" s="158"/>
      <c r="O6" s="178" t="s">
        <v>76</v>
      </c>
    </row>
    <row r="7" spans="2:15" ht="32.4" x14ac:dyDescent="0.45">
      <c r="B7" s="157"/>
      <c r="C7" s="159"/>
      <c r="D7" s="159"/>
      <c r="E7" s="159"/>
      <c r="F7" s="76" t="s">
        <v>25</v>
      </c>
      <c r="G7" s="76" t="s">
        <v>26</v>
      </c>
      <c r="H7" s="76" t="s">
        <v>27</v>
      </c>
      <c r="I7" s="76" t="s">
        <v>28</v>
      </c>
      <c r="J7" s="76" t="s">
        <v>29</v>
      </c>
      <c r="K7" s="76" t="s">
        <v>30</v>
      </c>
      <c r="L7" s="76" t="s">
        <v>2</v>
      </c>
      <c r="M7" s="76" t="s">
        <v>31</v>
      </c>
      <c r="N7" s="60" t="s">
        <v>42</v>
      </c>
      <c r="O7" s="179"/>
    </row>
    <row r="8" spans="2:15" ht="26.4" x14ac:dyDescent="0.45">
      <c r="B8" s="152" t="s">
        <v>100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5"/>
    </row>
    <row r="9" spans="2:15" ht="26.4" x14ac:dyDescent="0.45">
      <c r="B9" s="11">
        <v>101</v>
      </c>
      <c r="C9" s="12" t="s">
        <v>123</v>
      </c>
      <c r="D9" s="12" t="s">
        <v>43</v>
      </c>
      <c r="E9" s="12" t="s">
        <v>43</v>
      </c>
      <c r="F9" s="12" t="s">
        <v>404</v>
      </c>
      <c r="G9" s="12"/>
      <c r="H9" s="13"/>
      <c r="I9" s="14"/>
      <c r="J9" s="14"/>
      <c r="K9" s="12" t="s">
        <v>8</v>
      </c>
      <c r="L9" s="12" t="str">
        <f t="shared" ref="L9:L21" si="0">IF(M9&lt;=30%,"警",IF(M9&lt;=69%,"注",IF(M9&gt;=70%,"安","　")))</f>
        <v>警</v>
      </c>
      <c r="M9" s="24">
        <v>0</v>
      </c>
      <c r="N9" s="24" t="s">
        <v>15</v>
      </c>
      <c r="O9" s="80"/>
    </row>
    <row r="10" spans="2:15" ht="26.4" x14ac:dyDescent="0.45">
      <c r="B10" s="11">
        <v>102</v>
      </c>
      <c r="C10" s="12" t="s">
        <v>123</v>
      </c>
      <c r="D10" s="12" t="s">
        <v>77</v>
      </c>
      <c r="E10" s="12" t="s">
        <v>295</v>
      </c>
      <c r="F10" s="12" t="s">
        <v>404</v>
      </c>
      <c r="G10" s="12"/>
      <c r="H10" s="13"/>
      <c r="I10" s="14"/>
      <c r="J10" s="14"/>
      <c r="K10" s="12" t="s">
        <v>8</v>
      </c>
      <c r="L10" s="12" t="str">
        <f t="shared" si="0"/>
        <v>警</v>
      </c>
      <c r="M10" s="24">
        <v>0</v>
      </c>
      <c r="N10" s="24" t="s">
        <v>15</v>
      </c>
      <c r="O10" s="62"/>
    </row>
    <row r="11" spans="2:15" ht="26.4" x14ac:dyDescent="0.45">
      <c r="B11" s="11">
        <v>103</v>
      </c>
      <c r="C11" s="12" t="s">
        <v>123</v>
      </c>
      <c r="D11" s="12" t="s">
        <v>77</v>
      </c>
      <c r="E11" s="12" t="s">
        <v>296</v>
      </c>
      <c r="F11" s="12" t="s">
        <v>404</v>
      </c>
      <c r="G11" s="12"/>
      <c r="H11" s="13"/>
      <c r="I11" s="14"/>
      <c r="J11" s="14"/>
      <c r="K11" s="12" t="s">
        <v>8</v>
      </c>
      <c r="L11" s="12" t="str">
        <f t="shared" si="0"/>
        <v>警</v>
      </c>
      <c r="M11" s="24">
        <v>0</v>
      </c>
      <c r="N11" s="24" t="s">
        <v>15</v>
      </c>
      <c r="O11" s="62"/>
    </row>
    <row r="12" spans="2:15" ht="26.4" x14ac:dyDescent="0.45">
      <c r="B12" s="11">
        <v>104</v>
      </c>
      <c r="C12" s="12" t="s">
        <v>123</v>
      </c>
      <c r="D12" s="12" t="s">
        <v>43</v>
      </c>
      <c r="E12" s="12" t="s">
        <v>297</v>
      </c>
      <c r="F12" s="12" t="s">
        <v>404</v>
      </c>
      <c r="G12" s="12"/>
      <c r="H12" s="13"/>
      <c r="I12" s="14"/>
      <c r="J12" s="14"/>
      <c r="K12" s="12" t="s">
        <v>8</v>
      </c>
      <c r="L12" s="12" t="str">
        <f t="shared" si="0"/>
        <v>警</v>
      </c>
      <c r="M12" s="24">
        <v>0</v>
      </c>
      <c r="N12" s="24" t="s">
        <v>15</v>
      </c>
      <c r="O12" s="80"/>
    </row>
    <row r="13" spans="2:15" ht="27" thickBot="1" x14ac:dyDescent="0.5">
      <c r="B13" s="11">
        <v>105</v>
      </c>
      <c r="C13" s="18" t="s">
        <v>33</v>
      </c>
      <c r="D13" s="12" t="s">
        <v>77</v>
      </c>
      <c r="E13" s="12" t="s">
        <v>298</v>
      </c>
      <c r="F13" s="12" t="s">
        <v>404</v>
      </c>
      <c r="G13" s="12"/>
      <c r="H13" s="13"/>
      <c r="I13" s="14"/>
      <c r="J13" s="14"/>
      <c r="K13" s="12" t="s">
        <v>8</v>
      </c>
      <c r="L13" s="12" t="str">
        <f t="shared" si="0"/>
        <v>警</v>
      </c>
      <c r="M13" s="24">
        <v>0</v>
      </c>
      <c r="N13" s="24" t="s">
        <v>15</v>
      </c>
      <c r="O13" s="62"/>
    </row>
    <row r="14" spans="2:15" ht="27" thickBot="1" x14ac:dyDescent="0.5">
      <c r="B14" s="11">
        <v>106</v>
      </c>
      <c r="C14" s="112" t="s">
        <v>33</v>
      </c>
      <c r="D14" s="12" t="s">
        <v>77</v>
      </c>
      <c r="E14" s="12" t="s">
        <v>299</v>
      </c>
      <c r="F14" s="12" t="s">
        <v>404</v>
      </c>
      <c r="G14" s="12"/>
      <c r="H14" s="13"/>
      <c r="I14" s="14"/>
      <c r="J14" s="14"/>
      <c r="K14" s="12" t="s">
        <v>8</v>
      </c>
      <c r="L14" s="12" t="str">
        <f t="shared" si="0"/>
        <v>警</v>
      </c>
      <c r="M14" s="24">
        <v>0</v>
      </c>
      <c r="N14" s="24" t="s">
        <v>15</v>
      </c>
      <c r="O14" s="62"/>
    </row>
    <row r="15" spans="2:15" ht="26.4" x14ac:dyDescent="0.45">
      <c r="B15" s="11">
        <v>107</v>
      </c>
      <c r="C15" s="12" t="s">
        <v>33</v>
      </c>
      <c r="D15" s="12" t="s">
        <v>43</v>
      </c>
      <c r="E15" s="12" t="s">
        <v>300</v>
      </c>
      <c r="F15" s="12" t="s">
        <v>404</v>
      </c>
      <c r="G15" s="12"/>
      <c r="H15" s="13"/>
      <c r="I15" s="14"/>
      <c r="J15" s="14"/>
      <c r="K15" s="12" t="s">
        <v>8</v>
      </c>
      <c r="L15" s="12" t="str">
        <f t="shared" si="0"/>
        <v>警</v>
      </c>
      <c r="M15" s="24">
        <v>0</v>
      </c>
      <c r="N15" s="24" t="s">
        <v>15</v>
      </c>
      <c r="O15" s="80"/>
    </row>
    <row r="16" spans="2:15" ht="27" thickBot="1" x14ac:dyDescent="0.5">
      <c r="B16" s="11">
        <v>108</v>
      </c>
      <c r="C16" s="18" t="s">
        <v>33</v>
      </c>
      <c r="D16" s="12" t="s">
        <v>77</v>
      </c>
      <c r="E16" s="12" t="s">
        <v>301</v>
      </c>
      <c r="F16" s="12" t="s">
        <v>404</v>
      </c>
      <c r="G16" s="12"/>
      <c r="H16" s="13"/>
      <c r="I16" s="14"/>
      <c r="J16" s="14"/>
      <c r="K16" s="12" t="s">
        <v>8</v>
      </c>
      <c r="L16" s="12" t="str">
        <f t="shared" si="0"/>
        <v>警</v>
      </c>
      <c r="M16" s="24">
        <v>0</v>
      </c>
      <c r="N16" s="24" t="s">
        <v>15</v>
      </c>
      <c r="O16" s="62"/>
    </row>
    <row r="17" spans="2:22" ht="27" thickBot="1" x14ac:dyDescent="0.5">
      <c r="B17" s="11">
        <v>109</v>
      </c>
      <c r="C17" s="112" t="s">
        <v>33</v>
      </c>
      <c r="D17" s="56" t="s">
        <v>77</v>
      </c>
      <c r="E17" s="12"/>
      <c r="F17" s="12"/>
      <c r="G17" s="12"/>
      <c r="H17" s="13"/>
      <c r="I17" s="14"/>
      <c r="J17" s="14"/>
      <c r="K17" s="12" t="s">
        <v>8</v>
      </c>
      <c r="L17" s="12" t="str">
        <f t="shared" si="0"/>
        <v>警</v>
      </c>
      <c r="M17" s="24">
        <v>0</v>
      </c>
      <c r="N17" s="24" t="s">
        <v>15</v>
      </c>
      <c r="O17" s="62"/>
    </row>
    <row r="18" spans="2:22" ht="26.4" x14ac:dyDescent="0.45">
      <c r="B18" s="11">
        <v>110</v>
      </c>
      <c r="C18" s="12" t="s">
        <v>33</v>
      </c>
      <c r="D18" s="12" t="s">
        <v>99</v>
      </c>
      <c r="E18" s="12"/>
      <c r="F18" s="12"/>
      <c r="G18" s="12"/>
      <c r="H18" s="13"/>
      <c r="I18" s="14"/>
      <c r="J18" s="14"/>
      <c r="K18" s="12" t="s">
        <v>8</v>
      </c>
      <c r="L18" s="12" t="str">
        <f t="shared" si="0"/>
        <v>警</v>
      </c>
      <c r="M18" s="24">
        <v>0</v>
      </c>
      <c r="N18" s="24" t="s">
        <v>15</v>
      </c>
      <c r="O18" s="80"/>
    </row>
    <row r="19" spans="2:22" ht="27" thickBot="1" x14ac:dyDescent="0.5">
      <c r="B19" s="11">
        <v>111</v>
      </c>
      <c r="C19" s="18" t="s">
        <v>33</v>
      </c>
      <c r="D19" s="12" t="s">
        <v>77</v>
      </c>
      <c r="E19" s="12"/>
      <c r="F19" s="12"/>
      <c r="G19" s="12"/>
      <c r="H19" s="13"/>
      <c r="I19" s="14"/>
      <c r="J19" s="14"/>
      <c r="K19" s="12" t="s">
        <v>8</v>
      </c>
      <c r="L19" s="12" t="str">
        <f t="shared" si="0"/>
        <v>警</v>
      </c>
      <c r="M19" s="24">
        <v>0</v>
      </c>
      <c r="N19" s="24" t="s">
        <v>15</v>
      </c>
      <c r="O19" s="62"/>
    </row>
    <row r="20" spans="2:22" ht="26.4" x14ac:dyDescent="0.45">
      <c r="B20" s="11">
        <v>112</v>
      </c>
      <c r="C20" s="12" t="s">
        <v>33</v>
      </c>
      <c r="D20" s="12" t="s">
        <v>77</v>
      </c>
      <c r="E20" s="12"/>
      <c r="F20" s="12"/>
      <c r="G20" s="12"/>
      <c r="H20" s="13"/>
      <c r="I20" s="14"/>
      <c r="J20" s="14"/>
      <c r="K20" s="12" t="s">
        <v>8</v>
      </c>
      <c r="L20" s="12" t="str">
        <f t="shared" si="0"/>
        <v>警</v>
      </c>
      <c r="M20" s="24">
        <v>0</v>
      </c>
      <c r="N20" s="24" t="s">
        <v>15</v>
      </c>
      <c r="O20" s="62"/>
    </row>
    <row r="21" spans="2:22" ht="27" thickBot="1" x14ac:dyDescent="0.5">
      <c r="B21" s="11">
        <v>113</v>
      </c>
      <c r="C21" s="18" t="s">
        <v>33</v>
      </c>
      <c r="D21" s="18" t="s">
        <v>77</v>
      </c>
      <c r="E21" s="18"/>
      <c r="F21" s="18"/>
      <c r="G21" s="18"/>
      <c r="H21" s="41"/>
      <c r="I21" s="8"/>
      <c r="J21" s="8"/>
      <c r="K21" s="18" t="s">
        <v>8</v>
      </c>
      <c r="L21" s="18" t="str">
        <f t="shared" si="0"/>
        <v>警</v>
      </c>
      <c r="M21" s="36">
        <v>0</v>
      </c>
      <c r="N21" s="36" t="s">
        <v>15</v>
      </c>
      <c r="O21" s="63"/>
    </row>
    <row r="23" spans="2:22" x14ac:dyDescent="0.45">
      <c r="F23" s="77" t="s">
        <v>131</v>
      </c>
    </row>
    <row r="25" spans="2:22" ht="28.8" x14ac:dyDescent="0.45">
      <c r="B25" s="185" t="s">
        <v>117</v>
      </c>
      <c r="C25" s="186"/>
      <c r="D25" s="180" t="s">
        <v>118</v>
      </c>
      <c r="E25" s="181"/>
      <c r="F25" s="181"/>
      <c r="G25" s="182"/>
      <c r="H25" s="180" t="s">
        <v>119</v>
      </c>
      <c r="I25" s="181"/>
      <c r="J25" s="182"/>
      <c r="K25" s="183" t="s">
        <v>120</v>
      </c>
      <c r="L25" s="184"/>
      <c r="M25" s="180" t="s">
        <v>121</v>
      </c>
      <c r="N25" s="181"/>
      <c r="O25" s="182"/>
      <c r="P25" s="167" t="s">
        <v>430</v>
      </c>
      <c r="Q25" s="167"/>
      <c r="R25" s="167"/>
      <c r="S25" s="167"/>
      <c r="T25" s="167"/>
      <c r="U25" s="167"/>
      <c r="V25" s="167"/>
    </row>
    <row r="26" spans="2:22" ht="18" customHeight="1" x14ac:dyDescent="0.45">
      <c r="B26" s="205">
        <v>1</v>
      </c>
      <c r="C26" s="206"/>
      <c r="D26" s="196"/>
      <c r="E26" s="197"/>
      <c r="F26" s="197"/>
      <c r="G26" s="198"/>
      <c r="H26" s="211" t="s">
        <v>377</v>
      </c>
      <c r="I26" s="212"/>
      <c r="J26" s="213"/>
      <c r="K26" s="220"/>
      <c r="L26" s="221"/>
      <c r="M26" s="187" t="s">
        <v>376</v>
      </c>
      <c r="N26" s="188"/>
      <c r="O26" s="189"/>
      <c r="P26" s="168"/>
      <c r="Q26" s="169"/>
      <c r="R26" s="169"/>
      <c r="S26" s="169"/>
      <c r="T26" s="169"/>
      <c r="U26" s="169"/>
      <c r="V26" s="170"/>
    </row>
    <row r="27" spans="2:22" ht="18" customHeight="1" x14ac:dyDescent="0.45">
      <c r="B27" s="207"/>
      <c r="C27" s="208"/>
      <c r="D27" s="199"/>
      <c r="E27" s="200"/>
      <c r="F27" s="200"/>
      <c r="G27" s="201"/>
      <c r="H27" s="214"/>
      <c r="I27" s="215"/>
      <c r="J27" s="216"/>
      <c r="K27" s="222"/>
      <c r="L27" s="223"/>
      <c r="M27" s="190"/>
      <c r="N27" s="191"/>
      <c r="O27" s="192"/>
      <c r="P27" s="171"/>
      <c r="Q27" s="172"/>
      <c r="R27" s="172"/>
      <c r="S27" s="172"/>
      <c r="T27" s="172"/>
      <c r="U27" s="172"/>
      <c r="V27" s="173"/>
    </row>
    <row r="28" spans="2:22" ht="18" customHeight="1" x14ac:dyDescent="0.45">
      <c r="B28" s="207"/>
      <c r="C28" s="208"/>
      <c r="D28" s="199"/>
      <c r="E28" s="200"/>
      <c r="F28" s="200"/>
      <c r="G28" s="201"/>
      <c r="H28" s="214"/>
      <c r="I28" s="215"/>
      <c r="J28" s="216"/>
      <c r="K28" s="222"/>
      <c r="L28" s="223"/>
      <c r="M28" s="190"/>
      <c r="N28" s="191"/>
      <c r="O28" s="192"/>
      <c r="P28" s="171"/>
      <c r="Q28" s="172"/>
      <c r="R28" s="172"/>
      <c r="S28" s="172"/>
      <c r="T28" s="172"/>
      <c r="U28" s="172"/>
      <c r="V28" s="173"/>
    </row>
    <row r="29" spans="2:22" ht="18" customHeight="1" x14ac:dyDescent="0.45">
      <c r="B29" s="207"/>
      <c r="C29" s="208"/>
      <c r="D29" s="199"/>
      <c r="E29" s="200"/>
      <c r="F29" s="200"/>
      <c r="G29" s="201"/>
      <c r="H29" s="214"/>
      <c r="I29" s="215"/>
      <c r="J29" s="216"/>
      <c r="K29" s="222"/>
      <c r="L29" s="223"/>
      <c r="M29" s="190"/>
      <c r="N29" s="191"/>
      <c r="O29" s="192"/>
      <c r="P29" s="171"/>
      <c r="Q29" s="172"/>
      <c r="R29" s="172"/>
      <c r="S29" s="172"/>
      <c r="T29" s="172"/>
      <c r="U29" s="172"/>
      <c r="V29" s="173"/>
    </row>
    <row r="30" spans="2:22" ht="18" customHeight="1" x14ac:dyDescent="0.45">
      <c r="B30" s="207"/>
      <c r="C30" s="208"/>
      <c r="D30" s="199"/>
      <c r="E30" s="200"/>
      <c r="F30" s="200"/>
      <c r="G30" s="201"/>
      <c r="H30" s="214"/>
      <c r="I30" s="215"/>
      <c r="J30" s="216"/>
      <c r="K30" s="222"/>
      <c r="L30" s="223"/>
      <c r="M30" s="190"/>
      <c r="N30" s="191"/>
      <c r="O30" s="192"/>
      <c r="P30" s="171"/>
      <c r="Q30" s="172"/>
      <c r="R30" s="172"/>
      <c r="S30" s="172"/>
      <c r="T30" s="172"/>
      <c r="U30" s="172"/>
      <c r="V30" s="173"/>
    </row>
    <row r="31" spans="2:22" ht="18" customHeight="1" x14ac:dyDescent="0.45">
      <c r="B31" s="207"/>
      <c r="C31" s="208"/>
      <c r="D31" s="199"/>
      <c r="E31" s="200"/>
      <c r="F31" s="200"/>
      <c r="G31" s="201"/>
      <c r="H31" s="214"/>
      <c r="I31" s="215"/>
      <c r="J31" s="216"/>
      <c r="K31" s="222"/>
      <c r="L31" s="223"/>
      <c r="M31" s="190"/>
      <c r="N31" s="191"/>
      <c r="O31" s="191"/>
      <c r="P31" s="171"/>
      <c r="Q31" s="172"/>
      <c r="R31" s="172"/>
      <c r="S31" s="172"/>
      <c r="T31" s="172"/>
      <c r="U31" s="172"/>
      <c r="V31" s="173"/>
    </row>
    <row r="32" spans="2:22" ht="18" customHeight="1" x14ac:dyDescent="0.45">
      <c r="B32" s="207"/>
      <c r="C32" s="208"/>
      <c r="D32" s="199"/>
      <c r="E32" s="200"/>
      <c r="F32" s="200"/>
      <c r="G32" s="201"/>
      <c r="H32" s="214"/>
      <c r="I32" s="215"/>
      <c r="J32" s="216"/>
      <c r="K32" s="222"/>
      <c r="L32" s="223"/>
      <c r="M32" s="190"/>
      <c r="N32" s="191"/>
      <c r="O32" s="191"/>
      <c r="P32" s="171"/>
      <c r="Q32" s="172"/>
      <c r="R32" s="172"/>
      <c r="S32" s="172"/>
      <c r="T32" s="172"/>
      <c r="U32" s="172"/>
      <c r="V32" s="173"/>
    </row>
    <row r="33" spans="2:22" ht="18" customHeight="1" x14ac:dyDescent="0.45">
      <c r="B33" s="207"/>
      <c r="C33" s="208"/>
      <c r="D33" s="199"/>
      <c r="E33" s="200"/>
      <c r="F33" s="200"/>
      <c r="G33" s="201"/>
      <c r="H33" s="214"/>
      <c r="I33" s="215"/>
      <c r="J33" s="216"/>
      <c r="K33" s="222"/>
      <c r="L33" s="223"/>
      <c r="M33" s="190"/>
      <c r="N33" s="191"/>
      <c r="O33" s="191"/>
      <c r="P33" s="171"/>
      <c r="Q33" s="172"/>
      <c r="R33" s="172"/>
      <c r="S33" s="172"/>
      <c r="T33" s="172"/>
      <c r="U33" s="172"/>
      <c r="V33" s="173"/>
    </row>
    <row r="34" spans="2:22" ht="18" customHeight="1" x14ac:dyDescent="0.45">
      <c r="B34" s="207"/>
      <c r="C34" s="208"/>
      <c r="D34" s="199"/>
      <c r="E34" s="200"/>
      <c r="F34" s="200"/>
      <c r="G34" s="201"/>
      <c r="H34" s="214"/>
      <c r="I34" s="215"/>
      <c r="J34" s="216"/>
      <c r="K34" s="222"/>
      <c r="L34" s="223"/>
      <c r="M34" s="190"/>
      <c r="N34" s="191"/>
      <c r="O34" s="191"/>
      <c r="P34" s="171"/>
      <c r="Q34" s="172"/>
      <c r="R34" s="172"/>
      <c r="S34" s="172"/>
      <c r="T34" s="172"/>
      <c r="U34" s="172"/>
      <c r="V34" s="173"/>
    </row>
    <row r="35" spans="2:22" ht="18" customHeight="1" x14ac:dyDescent="0.45">
      <c r="B35" s="207"/>
      <c r="C35" s="208"/>
      <c r="D35" s="199"/>
      <c r="E35" s="200"/>
      <c r="F35" s="200"/>
      <c r="G35" s="201"/>
      <c r="H35" s="214"/>
      <c r="I35" s="215"/>
      <c r="J35" s="216"/>
      <c r="K35" s="222"/>
      <c r="L35" s="223"/>
      <c r="M35" s="190"/>
      <c r="N35" s="191"/>
      <c r="O35" s="191"/>
      <c r="P35" s="171"/>
      <c r="Q35" s="172"/>
      <c r="R35" s="172"/>
      <c r="S35" s="172"/>
      <c r="T35" s="172"/>
      <c r="U35" s="172"/>
      <c r="V35" s="173"/>
    </row>
    <row r="36" spans="2:22" ht="18" customHeight="1" x14ac:dyDescent="0.45">
      <c r="B36" s="207"/>
      <c r="C36" s="208"/>
      <c r="D36" s="199"/>
      <c r="E36" s="200"/>
      <c r="F36" s="200"/>
      <c r="G36" s="201"/>
      <c r="H36" s="214"/>
      <c r="I36" s="215"/>
      <c r="J36" s="216"/>
      <c r="K36" s="222"/>
      <c r="L36" s="223"/>
      <c r="M36" s="190"/>
      <c r="N36" s="191"/>
      <c r="O36" s="191"/>
      <c r="P36" s="171"/>
      <c r="Q36" s="172"/>
      <c r="R36" s="172"/>
      <c r="S36" s="172"/>
      <c r="T36" s="172"/>
      <c r="U36" s="172"/>
      <c r="V36" s="173"/>
    </row>
    <row r="37" spans="2:22" ht="18" customHeight="1" x14ac:dyDescent="0.45">
      <c r="B37" s="207"/>
      <c r="C37" s="208"/>
      <c r="D37" s="199"/>
      <c r="E37" s="200"/>
      <c r="F37" s="200"/>
      <c r="G37" s="201"/>
      <c r="H37" s="214"/>
      <c r="I37" s="215"/>
      <c r="J37" s="216"/>
      <c r="K37" s="222"/>
      <c r="L37" s="223"/>
      <c r="M37" s="190"/>
      <c r="N37" s="191"/>
      <c r="O37" s="191"/>
      <c r="P37" s="171"/>
      <c r="Q37" s="172"/>
      <c r="R37" s="172"/>
      <c r="S37" s="172"/>
      <c r="T37" s="172"/>
      <c r="U37" s="172"/>
      <c r="V37" s="173"/>
    </row>
    <row r="38" spans="2:22" ht="18" customHeight="1" x14ac:dyDescent="0.45">
      <c r="B38" s="207"/>
      <c r="C38" s="208"/>
      <c r="D38" s="199"/>
      <c r="E38" s="200"/>
      <c r="F38" s="200"/>
      <c r="G38" s="201"/>
      <c r="H38" s="214"/>
      <c r="I38" s="215"/>
      <c r="J38" s="216"/>
      <c r="K38" s="222"/>
      <c r="L38" s="223"/>
      <c r="M38" s="190"/>
      <c r="N38" s="191"/>
      <c r="O38" s="191"/>
      <c r="P38" s="171"/>
      <c r="Q38" s="172"/>
      <c r="R38" s="172"/>
      <c r="S38" s="172"/>
      <c r="T38" s="172"/>
      <c r="U38" s="172"/>
      <c r="V38" s="173"/>
    </row>
    <row r="39" spans="2:22" ht="18" customHeight="1" x14ac:dyDescent="0.45">
      <c r="B39" s="207"/>
      <c r="C39" s="208"/>
      <c r="D39" s="199"/>
      <c r="E39" s="200"/>
      <c r="F39" s="200"/>
      <c r="G39" s="201"/>
      <c r="H39" s="214"/>
      <c r="I39" s="215"/>
      <c r="J39" s="216"/>
      <c r="K39" s="222"/>
      <c r="L39" s="223"/>
      <c r="M39" s="190"/>
      <c r="N39" s="191"/>
      <c r="O39" s="191"/>
      <c r="P39" s="171"/>
      <c r="Q39" s="172"/>
      <c r="R39" s="172"/>
      <c r="S39" s="172"/>
      <c r="T39" s="172"/>
      <c r="U39" s="172"/>
      <c r="V39" s="173"/>
    </row>
    <row r="40" spans="2:22" ht="18" customHeight="1" x14ac:dyDescent="0.45">
      <c r="B40" s="207"/>
      <c r="C40" s="208"/>
      <c r="D40" s="199"/>
      <c r="E40" s="200"/>
      <c r="F40" s="200"/>
      <c r="G40" s="201"/>
      <c r="H40" s="214"/>
      <c r="I40" s="215"/>
      <c r="J40" s="216"/>
      <c r="K40" s="222"/>
      <c r="L40" s="223"/>
      <c r="M40" s="190"/>
      <c r="N40" s="191"/>
      <c r="O40" s="191"/>
      <c r="P40" s="171"/>
      <c r="Q40" s="172"/>
      <c r="R40" s="172"/>
      <c r="S40" s="172"/>
      <c r="T40" s="172"/>
      <c r="U40" s="172"/>
      <c r="V40" s="173"/>
    </row>
    <row r="41" spans="2:22" ht="18" customHeight="1" x14ac:dyDescent="0.45">
      <c r="B41" s="207"/>
      <c r="C41" s="208"/>
      <c r="D41" s="199"/>
      <c r="E41" s="200"/>
      <c r="F41" s="200"/>
      <c r="G41" s="201"/>
      <c r="H41" s="214"/>
      <c r="I41" s="215"/>
      <c r="J41" s="216"/>
      <c r="K41" s="222"/>
      <c r="L41" s="223"/>
      <c r="M41" s="190"/>
      <c r="N41" s="191"/>
      <c r="O41" s="192"/>
      <c r="P41" s="171"/>
      <c r="Q41" s="172"/>
      <c r="R41" s="172"/>
      <c r="S41" s="172"/>
      <c r="T41" s="172"/>
      <c r="U41" s="172"/>
      <c r="V41" s="173"/>
    </row>
    <row r="42" spans="2:22" ht="18" customHeight="1" x14ac:dyDescent="0.45">
      <c r="B42" s="207"/>
      <c r="C42" s="208"/>
      <c r="D42" s="199"/>
      <c r="E42" s="200"/>
      <c r="F42" s="200"/>
      <c r="G42" s="201"/>
      <c r="H42" s="214"/>
      <c r="I42" s="215"/>
      <c r="J42" s="216"/>
      <c r="K42" s="222"/>
      <c r="L42" s="223"/>
      <c r="M42" s="190"/>
      <c r="N42" s="191"/>
      <c r="O42" s="192"/>
      <c r="P42" s="171"/>
      <c r="Q42" s="172"/>
      <c r="R42" s="172"/>
      <c r="S42" s="172"/>
      <c r="T42" s="172"/>
      <c r="U42" s="172"/>
      <c r="V42" s="173"/>
    </row>
    <row r="43" spans="2:22" ht="18" customHeight="1" x14ac:dyDescent="0.45">
      <c r="B43" s="207"/>
      <c r="C43" s="208"/>
      <c r="D43" s="199"/>
      <c r="E43" s="200"/>
      <c r="F43" s="200"/>
      <c r="G43" s="201"/>
      <c r="H43" s="214"/>
      <c r="I43" s="215"/>
      <c r="J43" s="216"/>
      <c r="K43" s="222"/>
      <c r="L43" s="223"/>
      <c r="M43" s="190"/>
      <c r="N43" s="191"/>
      <c r="O43" s="192"/>
      <c r="P43" s="171"/>
      <c r="Q43" s="172"/>
      <c r="R43" s="172"/>
      <c r="S43" s="172"/>
      <c r="T43" s="172"/>
      <c r="U43" s="172"/>
      <c r="V43" s="173"/>
    </row>
    <row r="44" spans="2:22" ht="18" customHeight="1" x14ac:dyDescent="0.45">
      <c r="B44" s="207"/>
      <c r="C44" s="208"/>
      <c r="D44" s="199"/>
      <c r="E44" s="200"/>
      <c r="F44" s="200"/>
      <c r="G44" s="201"/>
      <c r="H44" s="214"/>
      <c r="I44" s="215"/>
      <c r="J44" s="216"/>
      <c r="K44" s="222"/>
      <c r="L44" s="223"/>
      <c r="M44" s="190"/>
      <c r="N44" s="191"/>
      <c r="O44" s="192"/>
      <c r="P44" s="171"/>
      <c r="Q44" s="172"/>
      <c r="R44" s="172"/>
      <c r="S44" s="172"/>
      <c r="T44" s="172"/>
      <c r="U44" s="172"/>
      <c r="V44" s="173"/>
    </row>
    <row r="45" spans="2:22" ht="18.600000000000001" customHeight="1" x14ac:dyDescent="0.45">
      <c r="B45" s="209"/>
      <c r="C45" s="210"/>
      <c r="D45" s="202"/>
      <c r="E45" s="203"/>
      <c r="F45" s="203"/>
      <c r="G45" s="204"/>
      <c r="H45" s="217"/>
      <c r="I45" s="218"/>
      <c r="J45" s="219"/>
      <c r="K45" s="224"/>
      <c r="L45" s="225"/>
      <c r="M45" s="193"/>
      <c r="N45" s="194"/>
      <c r="O45" s="195"/>
      <c r="P45" s="174"/>
      <c r="Q45" s="175"/>
      <c r="R45" s="175"/>
      <c r="S45" s="175"/>
      <c r="T45" s="175"/>
      <c r="U45" s="175"/>
      <c r="V45" s="176"/>
    </row>
    <row r="46" spans="2:22" ht="18" customHeight="1" x14ac:dyDescent="0.45">
      <c r="B46" s="167">
        <v>2</v>
      </c>
      <c r="C46" s="167"/>
      <c r="D46" s="226"/>
      <c r="E46" s="226"/>
      <c r="F46" s="226"/>
      <c r="G46" s="226"/>
      <c r="H46" s="227" t="s">
        <v>390</v>
      </c>
      <c r="I46" s="228"/>
      <c r="J46" s="228"/>
      <c r="K46" s="229"/>
      <c r="L46" s="230"/>
      <c r="M46" s="187" t="s">
        <v>293</v>
      </c>
      <c r="N46" s="188"/>
      <c r="O46" s="189"/>
      <c r="P46" s="168"/>
      <c r="Q46" s="169"/>
      <c r="R46" s="169"/>
      <c r="S46" s="169"/>
      <c r="T46" s="169"/>
      <c r="U46" s="169"/>
      <c r="V46" s="170"/>
    </row>
    <row r="47" spans="2:22" ht="18" customHeight="1" x14ac:dyDescent="0.45">
      <c r="B47" s="167"/>
      <c r="C47" s="167"/>
      <c r="D47" s="226"/>
      <c r="E47" s="226"/>
      <c r="F47" s="226"/>
      <c r="G47" s="226"/>
      <c r="H47" s="228"/>
      <c r="I47" s="228"/>
      <c r="J47" s="228"/>
      <c r="K47" s="230"/>
      <c r="L47" s="230"/>
      <c r="M47" s="190"/>
      <c r="N47" s="191"/>
      <c r="O47" s="192"/>
      <c r="P47" s="171"/>
      <c r="Q47" s="172"/>
      <c r="R47" s="172"/>
      <c r="S47" s="172"/>
      <c r="T47" s="172"/>
      <c r="U47" s="172"/>
      <c r="V47" s="173"/>
    </row>
    <row r="48" spans="2:22" ht="18" customHeight="1" x14ac:dyDescent="0.45">
      <c r="B48" s="167"/>
      <c r="C48" s="167"/>
      <c r="D48" s="226"/>
      <c r="E48" s="226"/>
      <c r="F48" s="226"/>
      <c r="G48" s="226"/>
      <c r="H48" s="228"/>
      <c r="I48" s="228"/>
      <c r="J48" s="228"/>
      <c r="K48" s="230"/>
      <c r="L48" s="230"/>
      <c r="M48" s="190"/>
      <c r="N48" s="191"/>
      <c r="O48" s="192"/>
      <c r="P48" s="171"/>
      <c r="Q48" s="172"/>
      <c r="R48" s="172"/>
      <c r="S48" s="172"/>
      <c r="T48" s="172"/>
      <c r="U48" s="172"/>
      <c r="V48" s="173"/>
    </row>
    <row r="49" spans="2:22" ht="18" customHeight="1" x14ac:dyDescent="0.45">
      <c r="B49" s="167"/>
      <c r="C49" s="167"/>
      <c r="D49" s="226"/>
      <c r="E49" s="226"/>
      <c r="F49" s="226"/>
      <c r="G49" s="226"/>
      <c r="H49" s="228"/>
      <c r="I49" s="228"/>
      <c r="J49" s="228"/>
      <c r="K49" s="230"/>
      <c r="L49" s="230"/>
      <c r="M49" s="190"/>
      <c r="N49" s="191"/>
      <c r="O49" s="192"/>
      <c r="P49" s="171"/>
      <c r="Q49" s="172"/>
      <c r="R49" s="172"/>
      <c r="S49" s="172"/>
      <c r="T49" s="172"/>
      <c r="U49" s="172"/>
      <c r="V49" s="173"/>
    </row>
    <row r="50" spans="2:22" ht="18" customHeight="1" x14ac:dyDescent="0.45">
      <c r="B50" s="167"/>
      <c r="C50" s="167"/>
      <c r="D50" s="226"/>
      <c r="E50" s="226"/>
      <c r="F50" s="226"/>
      <c r="G50" s="226"/>
      <c r="H50" s="228"/>
      <c r="I50" s="228"/>
      <c r="J50" s="228"/>
      <c r="K50" s="230"/>
      <c r="L50" s="230"/>
      <c r="M50" s="190"/>
      <c r="N50" s="191"/>
      <c r="O50" s="192"/>
      <c r="P50" s="171"/>
      <c r="Q50" s="172"/>
      <c r="R50" s="172"/>
      <c r="S50" s="172"/>
      <c r="T50" s="172"/>
      <c r="U50" s="172"/>
      <c r="V50" s="173"/>
    </row>
    <row r="51" spans="2:22" ht="18" customHeight="1" x14ac:dyDescent="0.45">
      <c r="B51" s="167"/>
      <c r="C51" s="167"/>
      <c r="D51" s="226"/>
      <c r="E51" s="226"/>
      <c r="F51" s="226"/>
      <c r="G51" s="226"/>
      <c r="H51" s="228"/>
      <c r="I51" s="228"/>
      <c r="J51" s="228"/>
      <c r="K51" s="230"/>
      <c r="L51" s="230"/>
      <c r="M51" s="190"/>
      <c r="N51" s="191"/>
      <c r="O51" s="192"/>
      <c r="P51" s="171"/>
      <c r="Q51" s="172"/>
      <c r="R51" s="172"/>
      <c r="S51" s="172"/>
      <c r="T51" s="172"/>
      <c r="U51" s="172"/>
      <c r="V51" s="173"/>
    </row>
    <row r="52" spans="2:22" ht="18" customHeight="1" x14ac:dyDescent="0.45">
      <c r="B52" s="167"/>
      <c r="C52" s="167"/>
      <c r="D52" s="226"/>
      <c r="E52" s="226"/>
      <c r="F52" s="226"/>
      <c r="G52" s="226"/>
      <c r="H52" s="228"/>
      <c r="I52" s="228"/>
      <c r="J52" s="228"/>
      <c r="K52" s="230"/>
      <c r="L52" s="230"/>
      <c r="M52" s="190"/>
      <c r="N52" s="191"/>
      <c r="O52" s="192"/>
      <c r="P52" s="171"/>
      <c r="Q52" s="172"/>
      <c r="R52" s="172"/>
      <c r="S52" s="172"/>
      <c r="T52" s="172"/>
      <c r="U52" s="172"/>
      <c r="V52" s="173"/>
    </row>
    <row r="53" spans="2:22" ht="18" customHeight="1" x14ac:dyDescent="0.45">
      <c r="B53" s="167"/>
      <c r="C53" s="167"/>
      <c r="D53" s="226"/>
      <c r="E53" s="226"/>
      <c r="F53" s="226"/>
      <c r="G53" s="226"/>
      <c r="H53" s="228"/>
      <c r="I53" s="228"/>
      <c r="J53" s="228"/>
      <c r="K53" s="230"/>
      <c r="L53" s="230"/>
      <c r="M53" s="190"/>
      <c r="N53" s="191"/>
      <c r="O53" s="192"/>
      <c r="P53" s="171"/>
      <c r="Q53" s="172"/>
      <c r="R53" s="172"/>
      <c r="S53" s="172"/>
      <c r="T53" s="172"/>
      <c r="U53" s="172"/>
      <c r="V53" s="173"/>
    </row>
    <row r="54" spans="2:22" ht="18" customHeight="1" x14ac:dyDescent="0.45">
      <c r="B54" s="167"/>
      <c r="C54" s="167"/>
      <c r="D54" s="226"/>
      <c r="E54" s="226"/>
      <c r="F54" s="226"/>
      <c r="G54" s="226"/>
      <c r="H54" s="228"/>
      <c r="I54" s="228"/>
      <c r="J54" s="228"/>
      <c r="K54" s="230"/>
      <c r="L54" s="230"/>
      <c r="M54" s="190"/>
      <c r="N54" s="191"/>
      <c r="O54" s="192"/>
      <c r="P54" s="171"/>
      <c r="Q54" s="172"/>
      <c r="R54" s="172"/>
      <c r="S54" s="172"/>
      <c r="T54" s="172"/>
      <c r="U54" s="172"/>
      <c r="V54" s="173"/>
    </row>
    <row r="55" spans="2:22" ht="18" customHeight="1" x14ac:dyDescent="0.45">
      <c r="B55" s="167"/>
      <c r="C55" s="167"/>
      <c r="D55" s="226"/>
      <c r="E55" s="226"/>
      <c r="F55" s="226"/>
      <c r="G55" s="226"/>
      <c r="H55" s="228"/>
      <c r="I55" s="228"/>
      <c r="J55" s="228"/>
      <c r="K55" s="230"/>
      <c r="L55" s="230"/>
      <c r="M55" s="190"/>
      <c r="N55" s="191"/>
      <c r="O55" s="192"/>
      <c r="P55" s="171"/>
      <c r="Q55" s="172"/>
      <c r="R55" s="172"/>
      <c r="S55" s="172"/>
      <c r="T55" s="172"/>
      <c r="U55" s="172"/>
      <c r="V55" s="173"/>
    </row>
    <row r="56" spans="2:22" ht="18" customHeight="1" x14ac:dyDescent="0.45">
      <c r="B56" s="167"/>
      <c r="C56" s="167"/>
      <c r="D56" s="226"/>
      <c r="E56" s="226"/>
      <c r="F56" s="226"/>
      <c r="G56" s="226"/>
      <c r="H56" s="228"/>
      <c r="I56" s="228"/>
      <c r="J56" s="228"/>
      <c r="K56" s="230"/>
      <c r="L56" s="230"/>
      <c r="M56" s="190"/>
      <c r="N56" s="191"/>
      <c r="O56" s="192"/>
      <c r="P56" s="171"/>
      <c r="Q56" s="172"/>
      <c r="R56" s="172"/>
      <c r="S56" s="172"/>
      <c r="T56" s="172"/>
      <c r="U56" s="172"/>
      <c r="V56" s="173"/>
    </row>
    <row r="57" spans="2:22" ht="18" customHeight="1" x14ac:dyDescent="0.45">
      <c r="B57" s="167"/>
      <c r="C57" s="167"/>
      <c r="D57" s="226"/>
      <c r="E57" s="226"/>
      <c r="F57" s="226"/>
      <c r="G57" s="226"/>
      <c r="H57" s="228"/>
      <c r="I57" s="228"/>
      <c r="J57" s="228"/>
      <c r="K57" s="230"/>
      <c r="L57" s="230"/>
      <c r="M57" s="190"/>
      <c r="N57" s="191"/>
      <c r="O57" s="192"/>
      <c r="P57" s="171"/>
      <c r="Q57" s="172"/>
      <c r="R57" s="172"/>
      <c r="S57" s="172"/>
      <c r="T57" s="172"/>
      <c r="U57" s="172"/>
      <c r="V57" s="173"/>
    </row>
    <row r="58" spans="2:22" ht="18" customHeight="1" x14ac:dyDescent="0.45">
      <c r="B58" s="167"/>
      <c r="C58" s="167"/>
      <c r="D58" s="226"/>
      <c r="E58" s="226"/>
      <c r="F58" s="226"/>
      <c r="G58" s="226"/>
      <c r="H58" s="228"/>
      <c r="I58" s="228"/>
      <c r="J58" s="228"/>
      <c r="K58" s="230"/>
      <c r="L58" s="230"/>
      <c r="M58" s="190"/>
      <c r="N58" s="191"/>
      <c r="O58" s="192"/>
      <c r="P58" s="171"/>
      <c r="Q58" s="172"/>
      <c r="R58" s="172"/>
      <c r="S58" s="172"/>
      <c r="T58" s="172"/>
      <c r="U58" s="172"/>
      <c r="V58" s="173"/>
    </row>
    <row r="59" spans="2:22" ht="18" customHeight="1" x14ac:dyDescent="0.45">
      <c r="B59" s="167"/>
      <c r="C59" s="167"/>
      <c r="D59" s="226"/>
      <c r="E59" s="226"/>
      <c r="F59" s="226"/>
      <c r="G59" s="226"/>
      <c r="H59" s="228"/>
      <c r="I59" s="228"/>
      <c r="J59" s="228"/>
      <c r="K59" s="230"/>
      <c r="L59" s="230"/>
      <c r="M59" s="190"/>
      <c r="N59" s="191"/>
      <c r="O59" s="192"/>
      <c r="P59" s="171"/>
      <c r="Q59" s="172"/>
      <c r="R59" s="172"/>
      <c r="S59" s="172"/>
      <c r="T59" s="172"/>
      <c r="U59" s="172"/>
      <c r="V59" s="173"/>
    </row>
    <row r="60" spans="2:22" ht="18" customHeight="1" x14ac:dyDescent="0.45">
      <c r="B60" s="167"/>
      <c r="C60" s="167"/>
      <c r="D60" s="226"/>
      <c r="E60" s="226"/>
      <c r="F60" s="226"/>
      <c r="G60" s="226"/>
      <c r="H60" s="228"/>
      <c r="I60" s="228"/>
      <c r="J60" s="228"/>
      <c r="K60" s="230"/>
      <c r="L60" s="230"/>
      <c r="M60" s="190"/>
      <c r="N60" s="191"/>
      <c r="O60" s="192"/>
      <c r="P60" s="171"/>
      <c r="Q60" s="172"/>
      <c r="R60" s="172"/>
      <c r="S60" s="172"/>
      <c r="T60" s="172"/>
      <c r="U60" s="172"/>
      <c r="V60" s="173"/>
    </row>
    <row r="61" spans="2:22" ht="18" customHeight="1" x14ac:dyDescent="0.45">
      <c r="B61" s="167"/>
      <c r="C61" s="167"/>
      <c r="D61" s="226"/>
      <c r="E61" s="226"/>
      <c r="F61" s="226"/>
      <c r="G61" s="226"/>
      <c r="H61" s="228"/>
      <c r="I61" s="228"/>
      <c r="J61" s="228"/>
      <c r="K61" s="230"/>
      <c r="L61" s="230"/>
      <c r="M61" s="190"/>
      <c r="N61" s="191"/>
      <c r="O61" s="192"/>
      <c r="P61" s="171"/>
      <c r="Q61" s="172"/>
      <c r="R61" s="172"/>
      <c r="S61" s="172"/>
      <c r="T61" s="172"/>
      <c r="U61" s="172"/>
      <c r="V61" s="173"/>
    </row>
    <row r="62" spans="2:22" ht="18" customHeight="1" x14ac:dyDescent="0.45">
      <c r="B62" s="167"/>
      <c r="C62" s="167"/>
      <c r="D62" s="226"/>
      <c r="E62" s="226"/>
      <c r="F62" s="226"/>
      <c r="G62" s="226"/>
      <c r="H62" s="228"/>
      <c r="I62" s="228"/>
      <c r="J62" s="228"/>
      <c r="K62" s="230"/>
      <c r="L62" s="230"/>
      <c r="M62" s="190"/>
      <c r="N62" s="191"/>
      <c r="O62" s="192"/>
      <c r="P62" s="171"/>
      <c r="Q62" s="172"/>
      <c r="R62" s="172"/>
      <c r="S62" s="172"/>
      <c r="T62" s="172"/>
      <c r="U62" s="172"/>
      <c r="V62" s="173"/>
    </row>
    <row r="63" spans="2:22" ht="18" customHeight="1" x14ac:dyDescent="0.45">
      <c r="B63" s="167"/>
      <c r="C63" s="167"/>
      <c r="D63" s="226"/>
      <c r="E63" s="226"/>
      <c r="F63" s="226"/>
      <c r="G63" s="226"/>
      <c r="H63" s="228"/>
      <c r="I63" s="228"/>
      <c r="J63" s="228"/>
      <c r="K63" s="230"/>
      <c r="L63" s="230"/>
      <c r="M63" s="190"/>
      <c r="N63" s="191"/>
      <c r="O63" s="192"/>
      <c r="P63" s="171"/>
      <c r="Q63" s="172"/>
      <c r="R63" s="172"/>
      <c r="S63" s="172"/>
      <c r="T63" s="172"/>
      <c r="U63" s="172"/>
      <c r="V63" s="173"/>
    </row>
    <row r="64" spans="2:22" ht="18" customHeight="1" x14ac:dyDescent="0.45">
      <c r="B64" s="167"/>
      <c r="C64" s="167"/>
      <c r="D64" s="226"/>
      <c r="E64" s="226"/>
      <c r="F64" s="226"/>
      <c r="G64" s="226"/>
      <c r="H64" s="228"/>
      <c r="I64" s="228"/>
      <c r="J64" s="228"/>
      <c r="K64" s="230"/>
      <c r="L64" s="230"/>
      <c r="M64" s="190"/>
      <c r="N64" s="191"/>
      <c r="O64" s="192"/>
      <c r="P64" s="171"/>
      <c r="Q64" s="172"/>
      <c r="R64" s="172"/>
      <c r="S64" s="172"/>
      <c r="T64" s="172"/>
      <c r="U64" s="172"/>
      <c r="V64" s="173"/>
    </row>
    <row r="65" spans="2:22" ht="18" customHeight="1" x14ac:dyDescent="0.45">
      <c r="B65" s="167"/>
      <c r="C65" s="167"/>
      <c r="D65" s="226"/>
      <c r="E65" s="226"/>
      <c r="F65" s="226"/>
      <c r="G65" s="226"/>
      <c r="H65" s="228"/>
      <c r="I65" s="228"/>
      <c r="J65" s="228"/>
      <c r="K65" s="230"/>
      <c r="L65" s="230"/>
      <c r="M65" s="193"/>
      <c r="N65" s="194"/>
      <c r="O65" s="195"/>
      <c r="P65" s="174"/>
      <c r="Q65" s="175"/>
      <c r="R65" s="175"/>
      <c r="S65" s="175"/>
      <c r="T65" s="175"/>
      <c r="U65" s="175"/>
      <c r="V65" s="176"/>
    </row>
    <row r="66" spans="2:22" ht="18" customHeight="1" x14ac:dyDescent="0.45">
      <c r="B66" s="167">
        <v>3</v>
      </c>
      <c r="C66" s="167"/>
      <c r="D66" s="226"/>
      <c r="E66" s="226"/>
      <c r="F66" s="226"/>
      <c r="G66" s="226"/>
      <c r="H66" s="231" t="s">
        <v>378</v>
      </c>
      <c r="I66" s="232"/>
      <c r="J66" s="232"/>
      <c r="K66" s="229" t="s">
        <v>132</v>
      </c>
      <c r="L66" s="230"/>
      <c r="M66" s="187" t="s">
        <v>294</v>
      </c>
      <c r="N66" s="188"/>
      <c r="O66" s="189"/>
      <c r="P66" s="177"/>
      <c r="Q66" s="177"/>
      <c r="R66" s="177"/>
      <c r="S66" s="177"/>
      <c r="T66" s="177"/>
      <c r="U66" s="177"/>
      <c r="V66" s="177"/>
    </row>
    <row r="67" spans="2:22" ht="18" customHeight="1" x14ac:dyDescent="0.45">
      <c r="B67" s="167"/>
      <c r="C67" s="167"/>
      <c r="D67" s="226"/>
      <c r="E67" s="226"/>
      <c r="F67" s="226"/>
      <c r="G67" s="226"/>
      <c r="H67" s="232"/>
      <c r="I67" s="232"/>
      <c r="J67" s="232"/>
      <c r="K67" s="230"/>
      <c r="L67" s="230"/>
      <c r="M67" s="190"/>
      <c r="N67" s="191"/>
      <c r="O67" s="192"/>
      <c r="P67" s="177"/>
      <c r="Q67" s="177"/>
      <c r="R67" s="177"/>
      <c r="S67" s="177"/>
      <c r="T67" s="177"/>
      <c r="U67" s="177"/>
      <c r="V67" s="177"/>
    </row>
    <row r="68" spans="2:22" ht="18" customHeight="1" x14ac:dyDescent="0.45">
      <c r="B68" s="167"/>
      <c r="C68" s="167"/>
      <c r="D68" s="226"/>
      <c r="E68" s="226"/>
      <c r="F68" s="226"/>
      <c r="G68" s="226"/>
      <c r="H68" s="232"/>
      <c r="I68" s="232"/>
      <c r="J68" s="232"/>
      <c r="K68" s="230"/>
      <c r="L68" s="230"/>
      <c r="M68" s="190"/>
      <c r="N68" s="191"/>
      <c r="O68" s="192"/>
      <c r="P68" s="177"/>
      <c r="Q68" s="177"/>
      <c r="R68" s="177"/>
      <c r="S68" s="177"/>
      <c r="T68" s="177"/>
      <c r="U68" s="177"/>
      <c r="V68" s="177"/>
    </row>
    <row r="69" spans="2:22" ht="18" customHeight="1" x14ac:dyDescent="0.45">
      <c r="B69" s="167"/>
      <c r="C69" s="167"/>
      <c r="D69" s="226"/>
      <c r="E69" s="226"/>
      <c r="F69" s="226"/>
      <c r="G69" s="226"/>
      <c r="H69" s="232"/>
      <c r="I69" s="232"/>
      <c r="J69" s="232"/>
      <c r="K69" s="230"/>
      <c r="L69" s="230"/>
      <c r="M69" s="190"/>
      <c r="N69" s="191"/>
      <c r="O69" s="192"/>
      <c r="P69" s="177"/>
      <c r="Q69" s="177"/>
      <c r="R69" s="177"/>
      <c r="S69" s="177"/>
      <c r="T69" s="177"/>
      <c r="U69" s="177"/>
      <c r="V69" s="177"/>
    </row>
    <row r="70" spans="2:22" ht="18" customHeight="1" x14ac:dyDescent="0.45">
      <c r="B70" s="167"/>
      <c r="C70" s="167"/>
      <c r="D70" s="226"/>
      <c r="E70" s="226"/>
      <c r="F70" s="226"/>
      <c r="G70" s="226"/>
      <c r="H70" s="232"/>
      <c r="I70" s="232"/>
      <c r="J70" s="232"/>
      <c r="K70" s="230"/>
      <c r="L70" s="230"/>
      <c r="M70" s="190"/>
      <c r="N70" s="191"/>
      <c r="O70" s="192"/>
      <c r="P70" s="177"/>
      <c r="Q70" s="177"/>
      <c r="R70" s="177"/>
      <c r="S70" s="177"/>
      <c r="T70" s="177"/>
      <c r="U70" s="177"/>
      <c r="V70" s="177"/>
    </row>
    <row r="71" spans="2:22" ht="18" customHeight="1" x14ac:dyDescent="0.45">
      <c r="B71" s="167"/>
      <c r="C71" s="167"/>
      <c r="D71" s="226"/>
      <c r="E71" s="226"/>
      <c r="F71" s="226"/>
      <c r="G71" s="226"/>
      <c r="H71" s="232"/>
      <c r="I71" s="232"/>
      <c r="J71" s="232"/>
      <c r="K71" s="230"/>
      <c r="L71" s="230"/>
      <c r="M71" s="190"/>
      <c r="N71" s="191"/>
      <c r="O71" s="192"/>
      <c r="P71" s="177"/>
      <c r="Q71" s="177"/>
      <c r="R71" s="177"/>
      <c r="S71" s="177"/>
      <c r="T71" s="177"/>
      <c r="U71" s="177"/>
      <c r="V71" s="177"/>
    </row>
    <row r="72" spans="2:22" ht="18" customHeight="1" x14ac:dyDescent="0.45">
      <c r="B72" s="167"/>
      <c r="C72" s="167"/>
      <c r="D72" s="226"/>
      <c r="E72" s="226"/>
      <c r="F72" s="226"/>
      <c r="G72" s="226"/>
      <c r="H72" s="232"/>
      <c r="I72" s="232"/>
      <c r="J72" s="232"/>
      <c r="K72" s="230"/>
      <c r="L72" s="230"/>
      <c r="M72" s="190"/>
      <c r="N72" s="191"/>
      <c r="O72" s="192"/>
      <c r="P72" s="177"/>
      <c r="Q72" s="177"/>
      <c r="R72" s="177"/>
      <c r="S72" s="177"/>
      <c r="T72" s="177"/>
      <c r="U72" s="177"/>
      <c r="V72" s="177"/>
    </row>
    <row r="73" spans="2:22" ht="18" customHeight="1" x14ac:dyDescent="0.45">
      <c r="B73" s="167"/>
      <c r="C73" s="167"/>
      <c r="D73" s="226"/>
      <c r="E73" s="226"/>
      <c r="F73" s="226"/>
      <c r="G73" s="226"/>
      <c r="H73" s="232"/>
      <c r="I73" s="232"/>
      <c r="J73" s="232"/>
      <c r="K73" s="230"/>
      <c r="L73" s="230"/>
      <c r="M73" s="190"/>
      <c r="N73" s="191"/>
      <c r="O73" s="192"/>
      <c r="P73" s="177"/>
      <c r="Q73" s="177"/>
      <c r="R73" s="177"/>
      <c r="S73" s="177"/>
      <c r="T73" s="177"/>
      <c r="U73" s="177"/>
      <c r="V73" s="177"/>
    </row>
    <row r="74" spans="2:22" ht="18" customHeight="1" x14ac:dyDescent="0.45">
      <c r="B74" s="167"/>
      <c r="C74" s="167"/>
      <c r="D74" s="226"/>
      <c r="E74" s="226"/>
      <c r="F74" s="226"/>
      <c r="G74" s="226"/>
      <c r="H74" s="232"/>
      <c r="I74" s="232"/>
      <c r="J74" s="232"/>
      <c r="K74" s="230"/>
      <c r="L74" s="230"/>
      <c r="M74" s="190"/>
      <c r="N74" s="191"/>
      <c r="O74" s="192"/>
      <c r="P74" s="177"/>
      <c r="Q74" s="177"/>
      <c r="R74" s="177"/>
      <c r="S74" s="177"/>
      <c r="T74" s="177"/>
      <c r="U74" s="177"/>
      <c r="V74" s="177"/>
    </row>
    <row r="75" spans="2:22" ht="18" customHeight="1" x14ac:dyDescent="0.45">
      <c r="B75" s="167"/>
      <c r="C75" s="167"/>
      <c r="D75" s="226"/>
      <c r="E75" s="226"/>
      <c r="F75" s="226"/>
      <c r="G75" s="226"/>
      <c r="H75" s="232"/>
      <c r="I75" s="232"/>
      <c r="J75" s="232"/>
      <c r="K75" s="230"/>
      <c r="L75" s="230"/>
      <c r="M75" s="190"/>
      <c r="N75" s="191"/>
      <c r="O75" s="192"/>
      <c r="P75" s="177"/>
      <c r="Q75" s="177"/>
      <c r="R75" s="177"/>
      <c r="S75" s="177"/>
      <c r="T75" s="177"/>
      <c r="U75" s="177"/>
      <c r="V75" s="177"/>
    </row>
    <row r="76" spans="2:22" ht="18" customHeight="1" x14ac:dyDescent="0.45">
      <c r="B76" s="167"/>
      <c r="C76" s="167"/>
      <c r="D76" s="226"/>
      <c r="E76" s="226"/>
      <c r="F76" s="226"/>
      <c r="G76" s="226"/>
      <c r="H76" s="232"/>
      <c r="I76" s="232"/>
      <c r="J76" s="232"/>
      <c r="K76" s="230"/>
      <c r="L76" s="230"/>
      <c r="M76" s="190"/>
      <c r="N76" s="191"/>
      <c r="O76" s="192"/>
      <c r="P76" s="177"/>
      <c r="Q76" s="177"/>
      <c r="R76" s="177"/>
      <c r="S76" s="177"/>
      <c r="T76" s="177"/>
      <c r="U76" s="177"/>
      <c r="V76" s="177"/>
    </row>
    <row r="77" spans="2:22" ht="18" customHeight="1" x14ac:dyDescent="0.45">
      <c r="B77" s="167"/>
      <c r="C77" s="167"/>
      <c r="D77" s="226"/>
      <c r="E77" s="226"/>
      <c r="F77" s="226"/>
      <c r="G77" s="226"/>
      <c r="H77" s="232"/>
      <c r="I77" s="232"/>
      <c r="J77" s="232"/>
      <c r="K77" s="230"/>
      <c r="L77" s="230"/>
      <c r="M77" s="190"/>
      <c r="N77" s="191"/>
      <c r="O77" s="192"/>
      <c r="P77" s="177"/>
      <c r="Q77" s="177"/>
      <c r="R77" s="177"/>
      <c r="S77" s="177"/>
      <c r="T77" s="177"/>
      <c r="U77" s="177"/>
      <c r="V77" s="177"/>
    </row>
    <row r="78" spans="2:22" ht="18" customHeight="1" x14ac:dyDescent="0.45">
      <c r="B78" s="167"/>
      <c r="C78" s="167"/>
      <c r="D78" s="226"/>
      <c r="E78" s="226"/>
      <c r="F78" s="226"/>
      <c r="G78" s="226"/>
      <c r="H78" s="232"/>
      <c r="I78" s="232"/>
      <c r="J78" s="232"/>
      <c r="K78" s="230"/>
      <c r="L78" s="230"/>
      <c r="M78" s="190"/>
      <c r="N78" s="191"/>
      <c r="O78" s="192"/>
      <c r="P78" s="177"/>
      <c r="Q78" s="177"/>
      <c r="R78" s="177"/>
      <c r="S78" s="177"/>
      <c r="T78" s="177"/>
      <c r="U78" s="177"/>
      <c r="V78" s="177"/>
    </row>
    <row r="79" spans="2:22" ht="18" customHeight="1" x14ac:dyDescent="0.45">
      <c r="B79" s="167"/>
      <c r="C79" s="167"/>
      <c r="D79" s="226"/>
      <c r="E79" s="226"/>
      <c r="F79" s="226"/>
      <c r="G79" s="226"/>
      <c r="H79" s="232"/>
      <c r="I79" s="232"/>
      <c r="J79" s="232"/>
      <c r="K79" s="230"/>
      <c r="L79" s="230"/>
      <c r="M79" s="190"/>
      <c r="N79" s="191"/>
      <c r="O79" s="192"/>
      <c r="P79" s="177"/>
      <c r="Q79" s="177"/>
      <c r="R79" s="177"/>
      <c r="S79" s="177"/>
      <c r="T79" s="177"/>
      <c r="U79" s="177"/>
      <c r="V79" s="177"/>
    </row>
    <row r="80" spans="2:22" ht="18" customHeight="1" x14ac:dyDescent="0.45">
      <c r="B80" s="167"/>
      <c r="C80" s="167"/>
      <c r="D80" s="226"/>
      <c r="E80" s="226"/>
      <c r="F80" s="226"/>
      <c r="G80" s="226"/>
      <c r="H80" s="232"/>
      <c r="I80" s="232"/>
      <c r="J80" s="232"/>
      <c r="K80" s="230"/>
      <c r="L80" s="230"/>
      <c r="M80" s="190"/>
      <c r="N80" s="191"/>
      <c r="O80" s="192"/>
      <c r="P80" s="177"/>
      <c r="Q80" s="177"/>
      <c r="R80" s="177"/>
      <c r="S80" s="177"/>
      <c r="T80" s="177"/>
      <c r="U80" s="177"/>
      <c r="V80" s="177"/>
    </row>
    <row r="81" spans="2:22" ht="18" customHeight="1" x14ac:dyDescent="0.45">
      <c r="B81" s="167"/>
      <c r="C81" s="167"/>
      <c r="D81" s="226"/>
      <c r="E81" s="226"/>
      <c r="F81" s="226"/>
      <c r="G81" s="226"/>
      <c r="H81" s="232"/>
      <c r="I81" s="232"/>
      <c r="J81" s="232"/>
      <c r="K81" s="230"/>
      <c r="L81" s="230"/>
      <c r="M81" s="190"/>
      <c r="N81" s="191"/>
      <c r="O81" s="192"/>
      <c r="P81" s="177"/>
      <c r="Q81" s="177"/>
      <c r="R81" s="177"/>
      <c r="S81" s="177"/>
      <c r="T81" s="177"/>
      <c r="U81" s="177"/>
      <c r="V81" s="177"/>
    </row>
    <row r="82" spans="2:22" ht="18" customHeight="1" x14ac:dyDescent="0.45">
      <c r="B82" s="167"/>
      <c r="C82" s="167"/>
      <c r="D82" s="226"/>
      <c r="E82" s="226"/>
      <c r="F82" s="226"/>
      <c r="G82" s="226"/>
      <c r="H82" s="232"/>
      <c r="I82" s="232"/>
      <c r="J82" s="232"/>
      <c r="K82" s="230"/>
      <c r="L82" s="230"/>
      <c r="M82" s="190"/>
      <c r="N82" s="191"/>
      <c r="O82" s="192"/>
      <c r="P82" s="177"/>
      <c r="Q82" s="177"/>
      <c r="R82" s="177"/>
      <c r="S82" s="177"/>
      <c r="T82" s="177"/>
      <c r="U82" s="177"/>
      <c r="V82" s="177"/>
    </row>
    <row r="83" spans="2:22" ht="18" customHeight="1" x14ac:dyDescent="0.45">
      <c r="B83" s="167"/>
      <c r="C83" s="167"/>
      <c r="D83" s="226"/>
      <c r="E83" s="226"/>
      <c r="F83" s="226"/>
      <c r="G83" s="226"/>
      <c r="H83" s="232"/>
      <c r="I83" s="232"/>
      <c r="J83" s="232"/>
      <c r="K83" s="230"/>
      <c r="L83" s="230"/>
      <c r="M83" s="190"/>
      <c r="N83" s="191"/>
      <c r="O83" s="192"/>
      <c r="P83" s="177"/>
      <c r="Q83" s="177"/>
      <c r="R83" s="177"/>
      <c r="S83" s="177"/>
      <c r="T83" s="177"/>
      <c r="U83" s="177"/>
      <c r="V83" s="177"/>
    </row>
    <row r="84" spans="2:22" ht="18" customHeight="1" x14ac:dyDescent="0.45">
      <c r="B84" s="167"/>
      <c r="C84" s="167"/>
      <c r="D84" s="226"/>
      <c r="E84" s="226"/>
      <c r="F84" s="226"/>
      <c r="G84" s="226"/>
      <c r="H84" s="232"/>
      <c r="I84" s="232"/>
      <c r="J84" s="232"/>
      <c r="K84" s="230"/>
      <c r="L84" s="230"/>
      <c r="M84" s="190"/>
      <c r="N84" s="191"/>
      <c r="O84" s="192"/>
      <c r="P84" s="177"/>
      <c r="Q84" s="177"/>
      <c r="R84" s="177"/>
      <c r="S84" s="177"/>
      <c r="T84" s="177"/>
      <c r="U84" s="177"/>
      <c r="V84" s="177"/>
    </row>
    <row r="85" spans="2:22" ht="18" customHeight="1" x14ac:dyDescent="0.45">
      <c r="B85" s="167"/>
      <c r="C85" s="167"/>
      <c r="D85" s="226"/>
      <c r="E85" s="226"/>
      <c r="F85" s="226"/>
      <c r="G85" s="226"/>
      <c r="H85" s="232"/>
      <c r="I85" s="232"/>
      <c r="J85" s="232"/>
      <c r="K85" s="230"/>
      <c r="L85" s="230"/>
      <c r="M85" s="193"/>
      <c r="N85" s="194"/>
      <c r="O85" s="195"/>
      <c r="P85" s="177"/>
      <c r="Q85" s="177"/>
      <c r="R85" s="177"/>
      <c r="S85" s="177"/>
      <c r="T85" s="177"/>
      <c r="U85" s="177"/>
      <c r="V85" s="177"/>
    </row>
    <row r="86" spans="2:22" x14ac:dyDescent="0.45">
      <c r="P86" s="143"/>
      <c r="Q86" s="143"/>
      <c r="R86" s="143"/>
      <c r="S86" s="143"/>
      <c r="T86" s="143"/>
      <c r="U86" s="143"/>
      <c r="V86" s="143"/>
    </row>
    <row r="87" spans="2:22" x14ac:dyDescent="0.45">
      <c r="P87" s="143"/>
      <c r="Q87" s="143"/>
      <c r="R87" s="143"/>
      <c r="S87" s="143"/>
      <c r="T87" s="143"/>
      <c r="U87" s="143"/>
      <c r="V87" s="143"/>
    </row>
    <row r="88" spans="2:22" x14ac:dyDescent="0.45">
      <c r="P88" s="143"/>
      <c r="Q88" s="143"/>
      <c r="R88" s="143"/>
      <c r="S88" s="143"/>
      <c r="T88" s="143"/>
      <c r="U88" s="143"/>
      <c r="V88" s="143"/>
    </row>
    <row r="89" spans="2:22" x14ac:dyDescent="0.45">
      <c r="P89" s="143"/>
      <c r="Q89" s="143"/>
      <c r="R89" s="143"/>
      <c r="S89" s="143"/>
      <c r="T89" s="143"/>
      <c r="U89" s="143"/>
      <c r="V89" s="143"/>
    </row>
    <row r="90" spans="2:22" x14ac:dyDescent="0.45">
      <c r="P90" s="143"/>
      <c r="Q90" s="143"/>
      <c r="R90" s="143"/>
      <c r="S90" s="143"/>
      <c r="T90" s="143"/>
      <c r="U90" s="143"/>
      <c r="V90" s="143"/>
    </row>
    <row r="91" spans="2:22" x14ac:dyDescent="0.45">
      <c r="P91" s="143"/>
      <c r="Q91" s="143"/>
      <c r="R91" s="143"/>
      <c r="S91" s="143"/>
      <c r="T91" s="143"/>
      <c r="U91" s="143"/>
      <c r="V91" s="143"/>
    </row>
    <row r="92" spans="2:22" x14ac:dyDescent="0.45">
      <c r="P92" s="143"/>
      <c r="Q92" s="143"/>
      <c r="R92" s="143"/>
      <c r="S92" s="143"/>
      <c r="T92" s="143"/>
      <c r="U92" s="143"/>
      <c r="V92" s="143"/>
    </row>
    <row r="93" spans="2:22" x14ac:dyDescent="0.45">
      <c r="P93" s="143"/>
      <c r="Q93" s="143"/>
      <c r="R93" s="143"/>
      <c r="S93" s="143"/>
      <c r="T93" s="143"/>
      <c r="U93" s="143"/>
      <c r="V93" s="143"/>
    </row>
    <row r="94" spans="2:22" x14ac:dyDescent="0.45">
      <c r="P94" s="143"/>
      <c r="Q94" s="143"/>
      <c r="R94" s="143"/>
      <c r="S94" s="143"/>
      <c r="T94" s="143"/>
      <c r="U94" s="143"/>
      <c r="V94" s="143"/>
    </row>
    <row r="95" spans="2:22" x14ac:dyDescent="0.45">
      <c r="P95" s="143"/>
      <c r="Q95" s="143"/>
      <c r="R95" s="143"/>
      <c r="S95" s="143"/>
      <c r="T95" s="143"/>
      <c r="U95" s="143"/>
      <c r="V95" s="143"/>
    </row>
    <row r="96" spans="2:22" x14ac:dyDescent="0.45">
      <c r="P96" s="143"/>
      <c r="Q96" s="143"/>
      <c r="R96" s="143"/>
      <c r="S96" s="143"/>
      <c r="T96" s="143"/>
      <c r="U96" s="143"/>
      <c r="V96" s="143"/>
    </row>
    <row r="97" spans="16:22" x14ac:dyDescent="0.45">
      <c r="P97" s="143"/>
      <c r="Q97" s="143"/>
      <c r="R97" s="143"/>
      <c r="S97" s="143"/>
      <c r="T97" s="143"/>
      <c r="U97" s="143"/>
      <c r="V97" s="143"/>
    </row>
    <row r="98" spans="16:22" x14ac:dyDescent="0.45">
      <c r="P98" s="143"/>
      <c r="Q98" s="143"/>
      <c r="R98" s="143"/>
      <c r="S98" s="143"/>
      <c r="T98" s="143"/>
      <c r="U98" s="143"/>
      <c r="V98" s="143"/>
    </row>
    <row r="99" spans="16:22" x14ac:dyDescent="0.45">
      <c r="P99" s="143"/>
      <c r="Q99" s="143"/>
      <c r="R99" s="143"/>
      <c r="S99" s="143"/>
      <c r="T99" s="143"/>
      <c r="U99" s="143"/>
      <c r="V99" s="143"/>
    </row>
    <row r="100" spans="16:22" x14ac:dyDescent="0.45">
      <c r="P100" s="143"/>
      <c r="Q100" s="143"/>
      <c r="R100" s="143"/>
      <c r="S100" s="143"/>
      <c r="T100" s="143"/>
      <c r="U100" s="143"/>
      <c r="V100" s="143"/>
    </row>
    <row r="101" spans="16:22" x14ac:dyDescent="0.45">
      <c r="P101" s="143"/>
      <c r="Q101" s="143"/>
      <c r="R101" s="143"/>
      <c r="S101" s="143"/>
      <c r="T101" s="143"/>
      <c r="U101" s="143"/>
      <c r="V101" s="143"/>
    </row>
    <row r="102" spans="16:22" x14ac:dyDescent="0.45">
      <c r="P102" s="143"/>
      <c r="Q102" s="143"/>
      <c r="R102" s="143"/>
      <c r="S102" s="143"/>
      <c r="T102" s="143"/>
      <c r="U102" s="143"/>
      <c r="V102" s="143"/>
    </row>
    <row r="103" spans="16:22" x14ac:dyDescent="0.45">
      <c r="P103" s="143"/>
      <c r="Q103" s="143"/>
      <c r="R103" s="143"/>
      <c r="S103" s="143"/>
      <c r="T103" s="143"/>
      <c r="U103" s="143"/>
      <c r="V103" s="143"/>
    </row>
    <row r="104" spans="16:22" x14ac:dyDescent="0.45">
      <c r="P104" s="143"/>
      <c r="Q104" s="143"/>
      <c r="R104" s="143"/>
      <c r="S104" s="143"/>
      <c r="T104" s="143"/>
      <c r="U104" s="143"/>
      <c r="V104" s="143"/>
    </row>
    <row r="105" spans="16:22" x14ac:dyDescent="0.45">
      <c r="P105" s="143"/>
      <c r="Q105" s="143"/>
      <c r="R105" s="143"/>
      <c r="S105" s="143"/>
      <c r="T105" s="143"/>
      <c r="U105" s="143"/>
      <c r="V105" s="143"/>
    </row>
    <row r="106" spans="16:22" x14ac:dyDescent="0.45">
      <c r="P106" s="143"/>
      <c r="Q106" s="143"/>
      <c r="R106" s="143"/>
      <c r="S106" s="143"/>
      <c r="T106" s="143"/>
      <c r="U106" s="143"/>
      <c r="V106" s="143"/>
    </row>
    <row r="107" spans="16:22" x14ac:dyDescent="0.45">
      <c r="P107" s="143"/>
      <c r="Q107" s="143"/>
      <c r="R107" s="143"/>
      <c r="S107" s="143"/>
      <c r="T107" s="143"/>
      <c r="U107" s="143"/>
      <c r="V107" s="143"/>
    </row>
    <row r="108" spans="16:22" x14ac:dyDescent="0.45">
      <c r="P108" s="143"/>
      <c r="Q108" s="143"/>
      <c r="R108" s="143"/>
      <c r="S108" s="143"/>
      <c r="T108" s="143"/>
      <c r="U108" s="143"/>
      <c r="V108" s="143"/>
    </row>
    <row r="109" spans="16:22" x14ac:dyDescent="0.45">
      <c r="P109" s="143"/>
      <c r="Q109" s="143"/>
      <c r="R109" s="143"/>
      <c r="S109" s="143"/>
      <c r="T109" s="143"/>
      <c r="U109" s="143"/>
      <c r="V109" s="143"/>
    </row>
    <row r="110" spans="16:22" x14ac:dyDescent="0.45">
      <c r="P110" s="143"/>
      <c r="Q110" s="143"/>
      <c r="R110" s="143"/>
      <c r="S110" s="143"/>
      <c r="T110" s="143"/>
      <c r="U110" s="143"/>
      <c r="V110" s="143"/>
    </row>
    <row r="111" spans="16:22" x14ac:dyDescent="0.45">
      <c r="P111" s="143"/>
      <c r="Q111" s="143"/>
      <c r="R111" s="143"/>
      <c r="S111" s="143"/>
      <c r="T111" s="143"/>
      <c r="U111" s="143"/>
      <c r="V111" s="143"/>
    </row>
    <row r="112" spans="16:22" x14ac:dyDescent="0.45">
      <c r="P112" s="143"/>
      <c r="Q112" s="143"/>
      <c r="R112" s="143"/>
      <c r="S112" s="143"/>
      <c r="T112" s="143"/>
      <c r="U112" s="143"/>
      <c r="V112" s="143"/>
    </row>
    <row r="113" spans="16:22" x14ac:dyDescent="0.45">
      <c r="P113" s="143"/>
      <c r="Q113" s="143"/>
      <c r="R113" s="143"/>
      <c r="S113" s="143"/>
      <c r="T113" s="143"/>
      <c r="U113" s="143"/>
      <c r="V113" s="143"/>
    </row>
    <row r="114" spans="16:22" x14ac:dyDescent="0.45">
      <c r="P114" s="143"/>
      <c r="Q114" s="143"/>
      <c r="R114" s="143"/>
      <c r="S114" s="143"/>
      <c r="T114" s="143"/>
      <c r="U114" s="143"/>
      <c r="V114" s="143"/>
    </row>
    <row r="115" spans="16:22" x14ac:dyDescent="0.45">
      <c r="P115" s="143"/>
      <c r="Q115" s="143"/>
      <c r="R115" s="143"/>
      <c r="S115" s="143"/>
      <c r="T115" s="143"/>
      <c r="U115" s="143"/>
      <c r="V115" s="143"/>
    </row>
    <row r="116" spans="16:22" x14ac:dyDescent="0.45">
      <c r="P116" s="143"/>
      <c r="Q116" s="143"/>
      <c r="R116" s="143"/>
      <c r="S116" s="143"/>
      <c r="T116" s="143"/>
      <c r="U116" s="143"/>
      <c r="V116" s="143"/>
    </row>
    <row r="117" spans="16:22" x14ac:dyDescent="0.45">
      <c r="P117" s="143"/>
      <c r="Q117" s="143"/>
      <c r="R117" s="143"/>
      <c r="S117" s="143"/>
      <c r="T117" s="143"/>
      <c r="U117" s="143"/>
      <c r="V117" s="143"/>
    </row>
    <row r="118" spans="16:22" x14ac:dyDescent="0.45">
      <c r="P118" s="143"/>
      <c r="Q118" s="143"/>
      <c r="R118" s="143"/>
      <c r="S118" s="143"/>
      <c r="T118" s="143"/>
      <c r="U118" s="143"/>
      <c r="V118" s="143"/>
    </row>
    <row r="119" spans="16:22" x14ac:dyDescent="0.45">
      <c r="P119" s="143"/>
      <c r="Q119" s="143"/>
      <c r="R119" s="143"/>
      <c r="S119" s="143"/>
      <c r="T119" s="143"/>
      <c r="U119" s="143"/>
      <c r="V119" s="143"/>
    </row>
    <row r="120" spans="16:22" x14ac:dyDescent="0.45">
      <c r="P120" s="143"/>
      <c r="Q120" s="143"/>
      <c r="R120" s="143"/>
      <c r="S120" s="143"/>
      <c r="T120" s="143"/>
      <c r="U120" s="143"/>
      <c r="V120" s="143"/>
    </row>
    <row r="121" spans="16:22" x14ac:dyDescent="0.45">
      <c r="P121" s="143"/>
      <c r="Q121" s="143"/>
      <c r="R121" s="143"/>
      <c r="S121" s="143"/>
      <c r="T121" s="143"/>
      <c r="U121" s="143"/>
      <c r="V121" s="143"/>
    </row>
    <row r="122" spans="16:22" x14ac:dyDescent="0.45">
      <c r="P122" s="143"/>
      <c r="Q122" s="143"/>
      <c r="R122" s="143"/>
      <c r="S122" s="143"/>
      <c r="T122" s="143"/>
      <c r="U122" s="143"/>
      <c r="V122" s="143"/>
    </row>
    <row r="123" spans="16:22" x14ac:dyDescent="0.45">
      <c r="P123" s="143"/>
      <c r="Q123" s="143"/>
      <c r="R123" s="143"/>
      <c r="S123" s="143"/>
      <c r="T123" s="143"/>
      <c r="U123" s="143"/>
      <c r="V123" s="143"/>
    </row>
    <row r="124" spans="16:22" x14ac:dyDescent="0.45">
      <c r="P124" s="143"/>
      <c r="Q124" s="143"/>
      <c r="R124" s="143"/>
      <c r="S124" s="143"/>
      <c r="T124" s="143"/>
      <c r="U124" s="143"/>
      <c r="V124" s="143"/>
    </row>
    <row r="125" spans="16:22" x14ac:dyDescent="0.45">
      <c r="P125" s="143"/>
      <c r="Q125" s="143"/>
      <c r="R125" s="143"/>
      <c r="S125" s="143"/>
      <c r="T125" s="143"/>
      <c r="U125" s="143"/>
      <c r="V125" s="143"/>
    </row>
    <row r="126" spans="16:22" x14ac:dyDescent="0.45">
      <c r="P126" s="148"/>
      <c r="Q126" s="148"/>
      <c r="R126" s="148"/>
      <c r="S126" s="148"/>
      <c r="T126" s="148"/>
      <c r="U126" s="148"/>
      <c r="V126" s="148"/>
    </row>
  </sheetData>
  <mergeCells count="34">
    <mergeCell ref="M66:O85"/>
    <mergeCell ref="B66:C85"/>
    <mergeCell ref="D66:G85"/>
    <mergeCell ref="H66:J85"/>
    <mergeCell ref="K66:L85"/>
    <mergeCell ref="B6:B7"/>
    <mergeCell ref="C6:C7"/>
    <mergeCell ref="D6:D7"/>
    <mergeCell ref="E6:E7"/>
    <mergeCell ref="F6:G6"/>
    <mergeCell ref="O6:O7"/>
    <mergeCell ref="G2:I2"/>
    <mergeCell ref="D25:G25"/>
    <mergeCell ref="H25:J25"/>
    <mergeCell ref="K25:L25"/>
    <mergeCell ref="K6:N6"/>
    <mergeCell ref="H6:J6"/>
    <mergeCell ref="M25:O25"/>
    <mergeCell ref="P25:V25"/>
    <mergeCell ref="P26:V45"/>
    <mergeCell ref="P46:V65"/>
    <mergeCell ref="P66:V85"/>
    <mergeCell ref="B8:O8"/>
    <mergeCell ref="B25:C25"/>
    <mergeCell ref="M46:O65"/>
    <mergeCell ref="D26:G45"/>
    <mergeCell ref="B26:C45"/>
    <mergeCell ref="H26:J45"/>
    <mergeCell ref="K26:L45"/>
    <mergeCell ref="B46:C65"/>
    <mergeCell ref="D46:G65"/>
    <mergeCell ref="H46:J65"/>
    <mergeCell ref="K46:L65"/>
    <mergeCell ref="M26:O45"/>
  </mergeCells>
  <phoneticPr fontId="1"/>
  <conditionalFormatting sqref="F2 F5:F7 F18:F21">
    <cfRule type="containsText" dxfId="2777" priority="222" operator="containsText" text="未定">
      <formula>NOT(ISERROR(SEARCH("未定",F2)))</formula>
    </cfRule>
    <cfRule type="containsText" dxfId="2776" priority="223" operator="containsText" text="館田">
      <formula>NOT(ISERROR(SEARCH("館田",F2)))</formula>
    </cfRule>
    <cfRule type="containsText" dxfId="2775" priority="224" operator="containsText" text="蛯名">
      <formula>NOT(ISERROR(SEARCH("蛯名",F2)))</formula>
    </cfRule>
    <cfRule type="containsText" dxfId="2774" priority="225" operator="containsText" text="圷">
      <formula>NOT(ISERROR(SEARCH("圷",F2)))</formula>
    </cfRule>
    <cfRule type="containsText" dxfId="2773" priority="226" operator="containsText" text="荒谷">
      <formula>NOT(ISERROR(SEARCH("荒谷",F2)))</formula>
    </cfRule>
  </conditionalFormatting>
  <conditionalFormatting sqref="G5:G7 G18:G21">
    <cfRule type="containsText" dxfId="2772" priority="220" operator="containsText" text="館田">
      <formula>NOT(ISERROR(SEARCH("館田",G5)))</formula>
    </cfRule>
    <cfRule type="containsText" dxfId="2771" priority="221" operator="containsText" text="蛯名">
      <formula>NOT(ISERROR(SEARCH("蛯名",G5)))</formula>
    </cfRule>
  </conditionalFormatting>
  <conditionalFormatting sqref="K2:K7 K18:K21">
    <cfRule type="containsText" dxfId="2770" priority="217" operator="containsText" text="作業終了">
      <formula>NOT(ISERROR(SEARCH("作業終了",K2)))</formula>
    </cfRule>
    <cfRule type="containsText" dxfId="2769" priority="218" operator="containsText" text="作業中">
      <formula>NOT(ISERROR(SEARCH("作業中",K2)))</formula>
    </cfRule>
    <cfRule type="containsText" dxfId="2768" priority="219" operator="containsText" text="待機">
      <formula>NOT(ISERROR(SEARCH("待機",K2)))</formula>
    </cfRule>
  </conditionalFormatting>
  <conditionalFormatting sqref="L2:L5 L7 L18:L21">
    <cfRule type="containsText" dxfId="2767" priority="209" operator="containsText" text="注">
      <formula>NOT(ISERROR(SEARCH("注",L2)))</formula>
    </cfRule>
    <cfRule type="containsText" dxfId="2766" priority="213" operator="containsText" text="警">
      <formula>NOT(ISERROR(SEARCH("警",L2)))</formula>
    </cfRule>
    <cfRule type="containsText" dxfId="2765" priority="214" operator="containsText" text="安全">
      <formula>NOT(ISERROR(SEARCH("安全",L2)))</formula>
    </cfRule>
    <cfRule type="containsText" dxfId="2764" priority="215" operator="containsText" text="注意">
      <formula>NOT(ISERROR(SEARCH("注意",L2)))</formula>
    </cfRule>
    <cfRule type="containsText" dxfId="2763" priority="216" operator="containsText" text="警告">
      <formula>NOT(ISERROR(SEARCH("警告",L2)))</formula>
    </cfRule>
  </conditionalFormatting>
  <conditionalFormatting sqref="N2:N4 N7 N18:N21">
    <cfRule type="containsText" dxfId="2762" priority="211" operator="containsText" text="不実装">
      <formula>NOT(ISERROR(SEARCH("不実装",N2)))</formula>
    </cfRule>
    <cfRule type="containsText" dxfId="2761" priority="212" operator="containsText" text="実装">
      <formula>NOT(ISERROR(SEARCH("実装",N2)))</formula>
    </cfRule>
  </conditionalFormatting>
  <conditionalFormatting sqref="F2:F7 F18:F21">
    <cfRule type="containsText" dxfId="2760" priority="210" operator="containsText" text="舘田">
      <formula>NOT(ISERROR(SEARCH("舘田",F2)))</formula>
    </cfRule>
  </conditionalFormatting>
  <conditionalFormatting sqref="L2:L5 L7 L18:L21">
    <cfRule type="containsText" dxfId="2759" priority="203" operator="containsText" text="安">
      <formula>NOT(ISERROR(SEARCH("安",L2)))</formula>
    </cfRule>
    <cfRule type="containsText" dxfId="2758" priority="204" operator="containsText" text="安">
      <formula>NOT(ISERROR(SEARCH("安",L2)))</formula>
    </cfRule>
    <cfRule type="containsText" dxfId="2757" priority="205" operator="containsText" text="安">
      <formula>NOT(ISERROR(SEARCH("安",L2)))</formula>
    </cfRule>
    <cfRule type="containsText" dxfId="2756" priority="208" operator="containsText" text="安">
      <formula>NOT(ISERROR(SEARCH("安",L2)))</formula>
    </cfRule>
  </conditionalFormatting>
  <conditionalFormatting sqref="K2:K7 K18:K21">
    <cfRule type="containsText" dxfId="2755" priority="202" operator="containsText" text="終了">
      <formula>NOT(ISERROR(SEARCH("終了",K2)))</formula>
    </cfRule>
    <cfRule type="containsText" dxfId="2754" priority="206" operator="containsText" text="終了">
      <formula>NOT(ISERROR(SEARCH("終了",K2)))</formula>
    </cfRule>
    <cfRule type="containsText" dxfId="2753" priority="207" operator="containsText" text="作業終了">
      <formula>NOT(ISERROR(SEARCH("作業終了",K2)))</formula>
    </cfRule>
  </conditionalFormatting>
  <conditionalFormatting sqref="N5">
    <cfRule type="containsText" dxfId="2752" priority="200" operator="containsText" text="不実装">
      <formula>NOT(ISERROR(SEARCH("不実装",N5)))</formula>
    </cfRule>
    <cfRule type="containsText" dxfId="2751" priority="201" operator="containsText" text="実装">
      <formula>NOT(ISERROR(SEARCH("実装",N5)))</formula>
    </cfRule>
  </conditionalFormatting>
  <conditionalFormatting sqref="N2:N5 N7 N18:N21">
    <cfRule type="containsText" dxfId="2750" priority="199" operator="containsText" text="実装中">
      <formula>NOT(ISERROR(SEARCH("実装中",N2)))</formula>
    </cfRule>
  </conditionalFormatting>
  <conditionalFormatting sqref="M2:M5 M7 M18:M21">
    <cfRule type="containsText" dxfId="2749" priority="196" operator="containsText" text="60">
      <formula>NOT(ISERROR(SEARCH("60",M2)))</formula>
    </cfRule>
    <cfRule type="containsText" dxfId="2748" priority="197" operator="containsText" text="30">
      <formula>NOT(ISERROR(SEARCH("30",M2)))</formula>
    </cfRule>
    <cfRule type="containsText" dxfId="2747" priority="198" operator="containsText" text="30％">
      <formula>NOT(ISERROR(SEARCH("30％",M2)))</formula>
    </cfRule>
  </conditionalFormatting>
  <conditionalFormatting sqref="F2:F7 F18:F21">
    <cfRule type="containsText" dxfId="2746" priority="189" operator="containsText" text="有馬">
      <formula>NOT(ISERROR(SEARCH("有馬",F2)))</formula>
    </cfRule>
    <cfRule type="containsText" dxfId="2745" priority="190" operator="containsText" text="有馬">
      <formula>NOT(ISERROR(SEARCH("有馬",F2)))</formula>
    </cfRule>
    <cfRule type="containsText" dxfId="2744" priority="191" operator="containsText" text="石田">
      <formula>NOT(ISERROR(SEARCH("石田",F2)))</formula>
    </cfRule>
    <cfRule type="containsText" dxfId="2743" priority="192" operator="containsText" text="石田">
      <formula>NOT(ISERROR(SEARCH("石田",F2)))</formula>
    </cfRule>
    <cfRule type="containsText" dxfId="2742" priority="193" operator="containsText" text="横道">
      <formula>NOT(ISERROR(SEARCH("横道",F2)))</formula>
    </cfRule>
    <cfRule type="containsText" dxfId="2741" priority="194" operator="containsText" text="佐藤">
      <formula>NOT(ISERROR(SEARCH("佐藤",F2)))</formula>
    </cfRule>
    <cfRule type="containsText" dxfId="2740" priority="195" operator="containsText" text="未定">
      <formula>NOT(ISERROR(SEARCH("未定",F2)))</formula>
    </cfRule>
  </conditionalFormatting>
  <conditionalFormatting sqref="G2:G4">
    <cfRule type="containsText" dxfId="2739" priority="187" operator="containsText" text="館田">
      <formula>NOT(ISERROR(SEARCH("館田",G2)))</formula>
    </cfRule>
    <cfRule type="containsText" dxfId="2738" priority="188" operator="containsText" text="蛯名">
      <formula>NOT(ISERROR(SEARCH("蛯名",G2)))</formula>
    </cfRule>
  </conditionalFormatting>
  <conditionalFormatting sqref="F1:F7 F86:F1048576 F18:F23">
    <cfRule type="containsText" dxfId="2737" priority="186" operator="containsText" text="横道">
      <formula>NOT(ISERROR(SEARCH("横道",F1)))</formula>
    </cfRule>
  </conditionalFormatting>
  <conditionalFormatting sqref="F17">
    <cfRule type="containsText" dxfId="2736" priority="107" operator="containsText" text="未定">
      <formula>NOT(ISERROR(SEARCH("未定",F17)))</formula>
    </cfRule>
    <cfRule type="containsText" dxfId="2735" priority="108" operator="containsText" text="館田">
      <formula>NOT(ISERROR(SEARCH("館田",F17)))</formula>
    </cfRule>
    <cfRule type="containsText" dxfId="2734" priority="109" operator="containsText" text="蛯名">
      <formula>NOT(ISERROR(SEARCH("蛯名",F17)))</formula>
    </cfRule>
    <cfRule type="containsText" dxfId="2733" priority="110" operator="containsText" text="圷">
      <formula>NOT(ISERROR(SEARCH("圷",F17)))</formula>
    </cfRule>
    <cfRule type="containsText" dxfId="2732" priority="111" operator="containsText" text="荒谷">
      <formula>NOT(ISERROR(SEARCH("荒谷",F17)))</formula>
    </cfRule>
  </conditionalFormatting>
  <conditionalFormatting sqref="G15:G17">
    <cfRule type="containsText" dxfId="2731" priority="105" operator="containsText" text="館田">
      <formula>NOT(ISERROR(SEARCH("館田",G15)))</formula>
    </cfRule>
    <cfRule type="containsText" dxfId="2730" priority="106" operator="containsText" text="蛯名">
      <formula>NOT(ISERROR(SEARCH("蛯名",G15)))</formula>
    </cfRule>
  </conditionalFormatting>
  <conditionalFormatting sqref="K15:K17">
    <cfRule type="containsText" dxfId="2729" priority="102" operator="containsText" text="作業終了">
      <formula>NOT(ISERROR(SEARCH("作業終了",K15)))</formula>
    </cfRule>
    <cfRule type="containsText" dxfId="2728" priority="103" operator="containsText" text="作業中">
      <formula>NOT(ISERROR(SEARCH("作業中",K15)))</formula>
    </cfRule>
    <cfRule type="containsText" dxfId="2727" priority="104" operator="containsText" text="待機">
      <formula>NOT(ISERROR(SEARCH("待機",K15)))</formula>
    </cfRule>
  </conditionalFormatting>
  <conditionalFormatting sqref="L15:L17">
    <cfRule type="containsText" dxfId="2726" priority="94" operator="containsText" text="注">
      <formula>NOT(ISERROR(SEARCH("注",L15)))</formula>
    </cfRule>
    <cfRule type="containsText" dxfId="2725" priority="98" operator="containsText" text="警">
      <formula>NOT(ISERROR(SEARCH("警",L15)))</formula>
    </cfRule>
    <cfRule type="containsText" dxfId="2724" priority="99" operator="containsText" text="安全">
      <formula>NOT(ISERROR(SEARCH("安全",L15)))</formula>
    </cfRule>
    <cfRule type="containsText" dxfId="2723" priority="100" operator="containsText" text="注意">
      <formula>NOT(ISERROR(SEARCH("注意",L15)))</formula>
    </cfRule>
    <cfRule type="containsText" dxfId="2722" priority="101" operator="containsText" text="警告">
      <formula>NOT(ISERROR(SEARCH("警告",L15)))</formula>
    </cfRule>
  </conditionalFormatting>
  <conditionalFormatting sqref="N15:N17">
    <cfRule type="containsText" dxfId="2721" priority="96" operator="containsText" text="不実装">
      <formula>NOT(ISERROR(SEARCH("不実装",N15)))</formula>
    </cfRule>
    <cfRule type="containsText" dxfId="2720" priority="97" operator="containsText" text="実装">
      <formula>NOT(ISERROR(SEARCH("実装",N15)))</formula>
    </cfRule>
  </conditionalFormatting>
  <conditionalFormatting sqref="F17">
    <cfRule type="containsText" dxfId="2719" priority="95" operator="containsText" text="舘田">
      <formula>NOT(ISERROR(SEARCH("舘田",F17)))</formula>
    </cfRule>
  </conditionalFormatting>
  <conditionalFormatting sqref="L15:L17">
    <cfRule type="containsText" dxfId="2718" priority="88" operator="containsText" text="安">
      <formula>NOT(ISERROR(SEARCH("安",L15)))</formula>
    </cfRule>
    <cfRule type="containsText" dxfId="2717" priority="89" operator="containsText" text="安">
      <formula>NOT(ISERROR(SEARCH("安",L15)))</formula>
    </cfRule>
    <cfRule type="containsText" dxfId="2716" priority="90" operator="containsText" text="安">
      <formula>NOT(ISERROR(SEARCH("安",L15)))</formula>
    </cfRule>
    <cfRule type="containsText" dxfId="2715" priority="93" operator="containsText" text="安">
      <formula>NOT(ISERROR(SEARCH("安",L15)))</formula>
    </cfRule>
  </conditionalFormatting>
  <conditionalFormatting sqref="K15:K17">
    <cfRule type="containsText" dxfId="2714" priority="87" operator="containsText" text="終了">
      <formula>NOT(ISERROR(SEARCH("終了",K15)))</formula>
    </cfRule>
    <cfRule type="containsText" dxfId="2713" priority="91" operator="containsText" text="終了">
      <formula>NOT(ISERROR(SEARCH("終了",K15)))</formula>
    </cfRule>
    <cfRule type="containsText" dxfId="2712" priority="92" operator="containsText" text="作業終了">
      <formula>NOT(ISERROR(SEARCH("作業終了",K15)))</formula>
    </cfRule>
  </conditionalFormatting>
  <conditionalFormatting sqref="N15:N17">
    <cfRule type="containsText" dxfId="2711" priority="86" operator="containsText" text="実装中">
      <formula>NOT(ISERROR(SEARCH("実装中",N15)))</formula>
    </cfRule>
  </conditionalFormatting>
  <conditionalFormatting sqref="M15:M17">
    <cfRule type="containsText" dxfId="2710" priority="83" operator="containsText" text="60">
      <formula>NOT(ISERROR(SEARCH("60",M15)))</formula>
    </cfRule>
    <cfRule type="containsText" dxfId="2709" priority="84" operator="containsText" text="30">
      <formula>NOT(ISERROR(SEARCH("30",M15)))</formula>
    </cfRule>
    <cfRule type="containsText" dxfId="2708" priority="85" operator="containsText" text="30％">
      <formula>NOT(ISERROR(SEARCH("30％",M15)))</formula>
    </cfRule>
  </conditionalFormatting>
  <conditionalFormatting sqref="F17">
    <cfRule type="containsText" dxfId="2707" priority="76" operator="containsText" text="有馬">
      <formula>NOT(ISERROR(SEARCH("有馬",F17)))</formula>
    </cfRule>
    <cfRule type="containsText" dxfId="2706" priority="77" operator="containsText" text="有馬">
      <formula>NOT(ISERROR(SEARCH("有馬",F17)))</formula>
    </cfRule>
    <cfRule type="containsText" dxfId="2705" priority="78" operator="containsText" text="石田">
      <formula>NOT(ISERROR(SEARCH("石田",F17)))</formula>
    </cfRule>
    <cfRule type="containsText" dxfId="2704" priority="79" operator="containsText" text="石田">
      <formula>NOT(ISERROR(SEARCH("石田",F17)))</formula>
    </cfRule>
    <cfRule type="containsText" dxfId="2703" priority="80" operator="containsText" text="横道">
      <formula>NOT(ISERROR(SEARCH("横道",F17)))</formula>
    </cfRule>
    <cfRule type="containsText" dxfId="2702" priority="81" operator="containsText" text="佐藤">
      <formula>NOT(ISERROR(SEARCH("佐藤",F17)))</formula>
    </cfRule>
    <cfRule type="containsText" dxfId="2701" priority="82" operator="containsText" text="未定">
      <formula>NOT(ISERROR(SEARCH("未定",F17)))</formula>
    </cfRule>
  </conditionalFormatting>
  <conditionalFormatting sqref="F17">
    <cfRule type="containsText" dxfId="2700" priority="75" operator="containsText" text="横道">
      <formula>NOT(ISERROR(SEARCH("横道",F17)))</formula>
    </cfRule>
  </conditionalFormatting>
  <conditionalFormatting sqref="G12:G14">
    <cfRule type="containsText" dxfId="2699" priority="68" operator="containsText" text="館田">
      <formula>NOT(ISERROR(SEARCH("館田",G12)))</formula>
    </cfRule>
    <cfRule type="containsText" dxfId="2698" priority="69" operator="containsText" text="蛯名">
      <formula>NOT(ISERROR(SEARCH("蛯名",G12)))</formula>
    </cfRule>
  </conditionalFormatting>
  <conditionalFormatting sqref="K12:K14">
    <cfRule type="containsText" dxfId="2697" priority="65" operator="containsText" text="作業終了">
      <formula>NOT(ISERROR(SEARCH("作業終了",K12)))</formula>
    </cfRule>
    <cfRule type="containsText" dxfId="2696" priority="66" operator="containsText" text="作業中">
      <formula>NOT(ISERROR(SEARCH("作業中",K12)))</formula>
    </cfRule>
    <cfRule type="containsText" dxfId="2695" priority="67" operator="containsText" text="待機">
      <formula>NOT(ISERROR(SEARCH("待機",K12)))</formula>
    </cfRule>
  </conditionalFormatting>
  <conditionalFormatting sqref="L12:L14">
    <cfRule type="containsText" dxfId="2694" priority="57" operator="containsText" text="注">
      <formula>NOT(ISERROR(SEARCH("注",L12)))</formula>
    </cfRule>
    <cfRule type="containsText" dxfId="2693" priority="61" operator="containsText" text="警">
      <formula>NOT(ISERROR(SEARCH("警",L12)))</formula>
    </cfRule>
    <cfRule type="containsText" dxfId="2692" priority="62" operator="containsText" text="安全">
      <formula>NOT(ISERROR(SEARCH("安全",L12)))</formula>
    </cfRule>
    <cfRule type="containsText" dxfId="2691" priority="63" operator="containsText" text="注意">
      <formula>NOT(ISERROR(SEARCH("注意",L12)))</formula>
    </cfRule>
    <cfRule type="containsText" dxfId="2690" priority="64" operator="containsText" text="警告">
      <formula>NOT(ISERROR(SEARCH("警告",L12)))</formula>
    </cfRule>
  </conditionalFormatting>
  <conditionalFormatting sqref="N12:N14">
    <cfRule type="containsText" dxfId="2689" priority="59" operator="containsText" text="不実装">
      <formula>NOT(ISERROR(SEARCH("不実装",N12)))</formula>
    </cfRule>
    <cfRule type="containsText" dxfId="2688" priority="60" operator="containsText" text="実装">
      <formula>NOT(ISERROR(SEARCH("実装",N12)))</formula>
    </cfRule>
  </conditionalFormatting>
  <conditionalFormatting sqref="L12:L14">
    <cfRule type="containsText" dxfId="2687" priority="51" operator="containsText" text="安">
      <formula>NOT(ISERROR(SEARCH("安",L12)))</formula>
    </cfRule>
    <cfRule type="containsText" dxfId="2686" priority="52" operator="containsText" text="安">
      <formula>NOT(ISERROR(SEARCH("安",L12)))</formula>
    </cfRule>
    <cfRule type="containsText" dxfId="2685" priority="53" operator="containsText" text="安">
      <formula>NOT(ISERROR(SEARCH("安",L12)))</formula>
    </cfRule>
    <cfRule type="containsText" dxfId="2684" priority="56" operator="containsText" text="安">
      <formula>NOT(ISERROR(SEARCH("安",L12)))</formula>
    </cfRule>
  </conditionalFormatting>
  <conditionalFormatting sqref="K12:K14">
    <cfRule type="containsText" dxfId="2683" priority="50" operator="containsText" text="終了">
      <formula>NOT(ISERROR(SEARCH("終了",K12)))</formula>
    </cfRule>
    <cfRule type="containsText" dxfId="2682" priority="54" operator="containsText" text="終了">
      <formula>NOT(ISERROR(SEARCH("終了",K12)))</formula>
    </cfRule>
    <cfRule type="containsText" dxfId="2681" priority="55" operator="containsText" text="作業終了">
      <formula>NOT(ISERROR(SEARCH("作業終了",K12)))</formula>
    </cfRule>
  </conditionalFormatting>
  <conditionalFormatting sqref="N12:N14">
    <cfRule type="containsText" dxfId="2680" priority="49" operator="containsText" text="実装中">
      <formula>NOT(ISERROR(SEARCH("実装中",N12)))</formula>
    </cfRule>
  </conditionalFormatting>
  <conditionalFormatting sqref="M12:M14">
    <cfRule type="containsText" dxfId="2679" priority="46" operator="containsText" text="60">
      <formula>NOT(ISERROR(SEARCH("60",M12)))</formula>
    </cfRule>
    <cfRule type="containsText" dxfId="2678" priority="47" operator="containsText" text="30">
      <formula>NOT(ISERROR(SEARCH("30",M12)))</formula>
    </cfRule>
    <cfRule type="containsText" dxfId="2677" priority="48" operator="containsText" text="30％">
      <formula>NOT(ISERROR(SEARCH("30％",M12)))</formula>
    </cfRule>
  </conditionalFormatting>
  <conditionalFormatting sqref="F9:F16">
    <cfRule type="containsText" dxfId="2676" priority="33" operator="containsText" text="未定">
      <formula>NOT(ISERROR(SEARCH("未定",F9)))</formula>
    </cfRule>
    <cfRule type="containsText" dxfId="2675" priority="34" operator="containsText" text="館田">
      <formula>NOT(ISERROR(SEARCH("館田",F9)))</formula>
    </cfRule>
    <cfRule type="containsText" dxfId="2674" priority="35" operator="containsText" text="蛯名">
      <formula>NOT(ISERROR(SEARCH("蛯名",F9)))</formula>
    </cfRule>
    <cfRule type="containsText" dxfId="2673" priority="36" operator="containsText" text="圷">
      <formula>NOT(ISERROR(SEARCH("圷",F9)))</formula>
    </cfRule>
    <cfRule type="containsText" dxfId="2672" priority="37" operator="containsText" text="荒谷">
      <formula>NOT(ISERROR(SEARCH("荒谷",F9)))</formula>
    </cfRule>
  </conditionalFormatting>
  <conditionalFormatting sqref="G9:G11">
    <cfRule type="containsText" dxfId="2671" priority="31" operator="containsText" text="館田">
      <formula>NOT(ISERROR(SEARCH("館田",G9)))</formula>
    </cfRule>
    <cfRule type="containsText" dxfId="2670" priority="32" operator="containsText" text="蛯名">
      <formula>NOT(ISERROR(SEARCH("蛯名",G9)))</formula>
    </cfRule>
  </conditionalFormatting>
  <conditionalFormatting sqref="K9:K11">
    <cfRule type="containsText" dxfId="2669" priority="28" operator="containsText" text="作業終了">
      <formula>NOT(ISERROR(SEARCH("作業終了",K9)))</formula>
    </cfRule>
    <cfRule type="containsText" dxfId="2668" priority="29" operator="containsText" text="作業中">
      <formula>NOT(ISERROR(SEARCH("作業中",K9)))</formula>
    </cfRule>
    <cfRule type="containsText" dxfId="2667" priority="30" operator="containsText" text="待機">
      <formula>NOT(ISERROR(SEARCH("待機",K9)))</formula>
    </cfRule>
  </conditionalFormatting>
  <conditionalFormatting sqref="L9:L11">
    <cfRule type="containsText" dxfId="2666" priority="20" operator="containsText" text="注">
      <formula>NOT(ISERROR(SEARCH("注",L9)))</formula>
    </cfRule>
    <cfRule type="containsText" dxfId="2665" priority="24" operator="containsText" text="警">
      <formula>NOT(ISERROR(SEARCH("警",L9)))</formula>
    </cfRule>
    <cfRule type="containsText" dxfId="2664" priority="25" operator="containsText" text="安全">
      <formula>NOT(ISERROR(SEARCH("安全",L9)))</formula>
    </cfRule>
    <cfRule type="containsText" dxfId="2663" priority="26" operator="containsText" text="注意">
      <formula>NOT(ISERROR(SEARCH("注意",L9)))</formula>
    </cfRule>
    <cfRule type="containsText" dxfId="2662" priority="27" operator="containsText" text="警告">
      <formula>NOT(ISERROR(SEARCH("警告",L9)))</formula>
    </cfRule>
  </conditionalFormatting>
  <conditionalFormatting sqref="N9:N11">
    <cfRule type="containsText" dxfId="2661" priority="22" operator="containsText" text="不実装">
      <formula>NOT(ISERROR(SEARCH("不実装",N9)))</formula>
    </cfRule>
    <cfRule type="containsText" dxfId="2660" priority="23" operator="containsText" text="実装">
      <formula>NOT(ISERROR(SEARCH("実装",N9)))</formula>
    </cfRule>
  </conditionalFormatting>
  <conditionalFormatting sqref="F9:F16">
    <cfRule type="containsText" dxfId="2659" priority="21" operator="containsText" text="舘田">
      <formula>NOT(ISERROR(SEARCH("舘田",F9)))</formula>
    </cfRule>
  </conditionalFormatting>
  <conditionalFormatting sqref="L9:L11">
    <cfRule type="containsText" dxfId="2658" priority="14" operator="containsText" text="安">
      <formula>NOT(ISERROR(SEARCH("安",L9)))</formula>
    </cfRule>
    <cfRule type="containsText" dxfId="2657" priority="15" operator="containsText" text="安">
      <formula>NOT(ISERROR(SEARCH("安",L9)))</formula>
    </cfRule>
    <cfRule type="containsText" dxfId="2656" priority="16" operator="containsText" text="安">
      <formula>NOT(ISERROR(SEARCH("安",L9)))</formula>
    </cfRule>
    <cfRule type="containsText" dxfId="2655" priority="19" operator="containsText" text="安">
      <formula>NOT(ISERROR(SEARCH("安",L9)))</formula>
    </cfRule>
  </conditionalFormatting>
  <conditionalFormatting sqref="K9:K11">
    <cfRule type="containsText" dxfId="2654" priority="13" operator="containsText" text="終了">
      <formula>NOT(ISERROR(SEARCH("終了",K9)))</formula>
    </cfRule>
    <cfRule type="containsText" dxfId="2653" priority="17" operator="containsText" text="終了">
      <formula>NOT(ISERROR(SEARCH("終了",K9)))</formula>
    </cfRule>
    <cfRule type="containsText" dxfId="2652" priority="18" operator="containsText" text="作業終了">
      <formula>NOT(ISERROR(SEARCH("作業終了",K9)))</formula>
    </cfRule>
  </conditionalFormatting>
  <conditionalFormatting sqref="N9:N11">
    <cfRule type="containsText" dxfId="2651" priority="12" operator="containsText" text="実装中">
      <formula>NOT(ISERROR(SEARCH("実装中",N9)))</formula>
    </cfRule>
  </conditionalFormatting>
  <conditionalFormatting sqref="M9:M11">
    <cfRule type="containsText" dxfId="2650" priority="9" operator="containsText" text="60">
      <formula>NOT(ISERROR(SEARCH("60",M9)))</formula>
    </cfRule>
    <cfRule type="containsText" dxfId="2649" priority="10" operator="containsText" text="30">
      <formula>NOT(ISERROR(SEARCH("30",M9)))</formula>
    </cfRule>
    <cfRule type="containsText" dxfId="2648" priority="11" operator="containsText" text="30％">
      <formula>NOT(ISERROR(SEARCH("30％",M9)))</formula>
    </cfRule>
  </conditionalFormatting>
  <conditionalFormatting sqref="F9:F16">
    <cfRule type="containsText" dxfId="2647" priority="2" operator="containsText" text="有馬">
      <formula>NOT(ISERROR(SEARCH("有馬",F9)))</formula>
    </cfRule>
    <cfRule type="containsText" dxfId="2646" priority="3" operator="containsText" text="有馬">
      <formula>NOT(ISERROR(SEARCH("有馬",F9)))</formula>
    </cfRule>
    <cfRule type="containsText" dxfId="2645" priority="4" operator="containsText" text="石田">
      <formula>NOT(ISERROR(SEARCH("石田",F9)))</formula>
    </cfRule>
    <cfRule type="containsText" dxfId="2644" priority="5" operator="containsText" text="石田">
      <formula>NOT(ISERROR(SEARCH("石田",F9)))</formula>
    </cfRule>
    <cfRule type="containsText" dxfId="2643" priority="6" operator="containsText" text="横道">
      <formula>NOT(ISERROR(SEARCH("横道",F9)))</formula>
    </cfRule>
    <cfRule type="containsText" dxfId="2642" priority="7" operator="containsText" text="佐藤">
      <formula>NOT(ISERROR(SEARCH("佐藤",F9)))</formula>
    </cfRule>
    <cfRule type="containsText" dxfId="2641" priority="8" operator="containsText" text="未定">
      <formula>NOT(ISERROR(SEARCH("未定",F9)))</formula>
    </cfRule>
  </conditionalFormatting>
  <conditionalFormatting sqref="F9:F16">
    <cfRule type="containsText" dxfId="2640" priority="1" operator="containsText" text="横道">
      <formula>NOT(ISERROR(SEARCH("横道",F9)))</formula>
    </cfRule>
  </conditionalFormatting>
  <hyperlinks>
    <hyperlink ref="D4" location="ガントチャート!A1" display="戻る"/>
    <hyperlink ref="H66:J85" location="メニュー!A1" display="メニュー!A1"/>
  </hyperlinks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B80"/>
  <sheetViews>
    <sheetView topLeftCell="B25" zoomScale="55" zoomScaleNormal="55" zoomScalePageLayoutView="20" workbookViewId="0">
      <selection activeCell="D61" sqref="D61:G80"/>
    </sheetView>
  </sheetViews>
  <sheetFormatPr defaultColWidth="9.09765625" defaultRowHeight="18" x14ac:dyDescent="0.45"/>
  <cols>
    <col min="1" max="1" width="9.09765625" style="77" customWidth="1"/>
    <col min="2" max="2" width="8.59765625" style="77" bestFit="1" customWidth="1"/>
    <col min="3" max="3" width="9.3984375" style="77" bestFit="1" customWidth="1"/>
    <col min="4" max="4" width="14.3984375" style="77" bestFit="1" customWidth="1"/>
    <col min="5" max="5" width="47.09765625" style="77" bestFit="1" customWidth="1"/>
    <col min="6" max="6" width="24.8984375" style="77" bestFit="1" customWidth="1"/>
    <col min="7" max="7" width="13.09765625" style="77" bestFit="1" customWidth="1"/>
    <col min="8" max="8" width="32.59765625" style="77" bestFit="1" customWidth="1"/>
    <col min="9" max="9" width="19.3984375" style="77" bestFit="1" customWidth="1"/>
    <col min="10" max="10" width="16.8984375" style="77" customWidth="1"/>
    <col min="11" max="11" width="20.8984375" style="77" bestFit="1" customWidth="1"/>
    <col min="12" max="12" width="12.8984375" style="77" bestFit="1" customWidth="1"/>
    <col min="13" max="13" width="14.09765625" style="77" bestFit="1" customWidth="1"/>
    <col min="14" max="14" width="16.8984375" style="77" bestFit="1" customWidth="1"/>
    <col min="15" max="15" width="44.59765625" style="77" bestFit="1" customWidth="1"/>
    <col min="16" max="16384" width="9.09765625" style="77"/>
  </cols>
  <sheetData>
    <row r="1" spans="2:15" ht="18.600000000000001" thickBot="1" x14ac:dyDescent="0.5"/>
    <row r="2" spans="2:15" ht="33" thickBot="1" x14ac:dyDescent="0.5">
      <c r="B2" s="78"/>
      <c r="C2" s="78"/>
      <c r="D2" s="78"/>
      <c r="E2" s="78"/>
      <c r="F2" s="78"/>
      <c r="G2" s="149" t="s">
        <v>0</v>
      </c>
      <c r="H2" s="150"/>
      <c r="I2" s="151"/>
      <c r="J2" s="78"/>
      <c r="K2" s="27" t="s">
        <v>1</v>
      </c>
      <c r="L2" s="28" t="s">
        <v>2</v>
      </c>
      <c r="M2" s="28" t="s">
        <v>3</v>
      </c>
      <c r="N2" s="29" t="s">
        <v>41</v>
      </c>
    </row>
    <row r="3" spans="2:15" ht="33" thickBot="1" x14ac:dyDescent="0.85">
      <c r="B3" s="78"/>
      <c r="C3" s="78"/>
      <c r="D3" s="79"/>
      <c r="E3" s="79"/>
      <c r="F3" s="2" t="s">
        <v>4</v>
      </c>
      <c r="G3" s="3" t="s">
        <v>5</v>
      </c>
      <c r="H3" s="4" t="s">
        <v>6</v>
      </c>
      <c r="I3" s="5" t="s">
        <v>7</v>
      </c>
      <c r="J3" s="78"/>
      <c r="K3" s="25" t="s">
        <v>8</v>
      </c>
      <c r="L3" s="20" t="s">
        <v>9</v>
      </c>
      <c r="M3" s="21" t="s">
        <v>10</v>
      </c>
      <c r="N3" s="15" t="s">
        <v>15</v>
      </c>
    </row>
    <row r="4" spans="2:15" ht="33" thickBot="1" x14ac:dyDescent="0.5">
      <c r="B4" s="78"/>
      <c r="C4" s="78"/>
      <c r="D4" s="54" t="s">
        <v>95</v>
      </c>
      <c r="E4" s="78"/>
      <c r="F4" s="6"/>
      <c r="G4" s="7"/>
      <c r="H4" s="8"/>
      <c r="I4" s="9"/>
      <c r="J4" s="78"/>
      <c r="K4" s="26" t="s">
        <v>12</v>
      </c>
      <c r="L4" s="22" t="s">
        <v>13</v>
      </c>
      <c r="M4" s="23" t="s">
        <v>14</v>
      </c>
      <c r="N4" s="15" t="s">
        <v>40</v>
      </c>
    </row>
    <row r="5" spans="2:15" ht="27" thickBot="1" x14ac:dyDescent="0.5">
      <c r="B5" s="64"/>
      <c r="C5" s="64"/>
      <c r="D5" s="64"/>
      <c r="E5" s="64"/>
      <c r="F5" s="64"/>
      <c r="G5" s="64"/>
      <c r="H5" s="64"/>
      <c r="I5" s="64"/>
      <c r="J5" s="64"/>
      <c r="K5" s="30" t="s">
        <v>16</v>
      </c>
      <c r="L5" s="31" t="s">
        <v>17</v>
      </c>
      <c r="M5" s="32">
        <v>1</v>
      </c>
      <c r="N5" s="16" t="s">
        <v>11</v>
      </c>
    </row>
    <row r="6" spans="2:15" ht="32.4" x14ac:dyDescent="0.45">
      <c r="B6" s="156" t="s">
        <v>18</v>
      </c>
      <c r="C6" s="158" t="s">
        <v>19</v>
      </c>
      <c r="D6" s="158" t="s">
        <v>20</v>
      </c>
      <c r="E6" s="158" t="s">
        <v>21</v>
      </c>
      <c r="F6" s="158" t="s">
        <v>22</v>
      </c>
      <c r="G6" s="158"/>
      <c r="H6" s="158" t="s">
        <v>23</v>
      </c>
      <c r="I6" s="158"/>
      <c r="J6" s="158"/>
      <c r="K6" s="158" t="s">
        <v>24</v>
      </c>
      <c r="L6" s="158"/>
      <c r="M6" s="158"/>
      <c r="N6" s="158"/>
      <c r="O6" s="178" t="s">
        <v>76</v>
      </c>
    </row>
    <row r="7" spans="2:15" ht="32.4" x14ac:dyDescent="0.45">
      <c r="B7" s="157"/>
      <c r="C7" s="159"/>
      <c r="D7" s="159"/>
      <c r="E7" s="159"/>
      <c r="F7" s="92" t="s">
        <v>25</v>
      </c>
      <c r="G7" s="92" t="s">
        <v>26</v>
      </c>
      <c r="H7" s="92" t="s">
        <v>27</v>
      </c>
      <c r="I7" s="92" t="s">
        <v>28</v>
      </c>
      <c r="J7" s="92" t="s">
        <v>29</v>
      </c>
      <c r="K7" s="92" t="s">
        <v>1</v>
      </c>
      <c r="L7" s="92" t="s">
        <v>2</v>
      </c>
      <c r="M7" s="92" t="s">
        <v>31</v>
      </c>
      <c r="N7" s="60" t="s">
        <v>42</v>
      </c>
      <c r="O7" s="179"/>
    </row>
    <row r="8" spans="2:15" ht="26.4" x14ac:dyDescent="0.45">
      <c r="B8" s="152" t="s">
        <v>100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5"/>
    </row>
    <row r="9" spans="2:15" ht="26.4" x14ac:dyDescent="0.45">
      <c r="B9" s="11">
        <v>101</v>
      </c>
      <c r="C9" s="12" t="s">
        <v>123</v>
      </c>
      <c r="D9" s="12" t="s">
        <v>43</v>
      </c>
      <c r="E9" s="12" t="s">
        <v>339</v>
      </c>
      <c r="F9" s="12"/>
      <c r="G9" s="12"/>
      <c r="H9" s="13"/>
      <c r="I9" s="14"/>
      <c r="J9" s="14"/>
      <c r="K9" s="12" t="s">
        <v>8</v>
      </c>
      <c r="L9" s="12" t="str">
        <f t="shared" ref="L9:L16" si="0">IF(M9&lt;=30%,"警",IF(M9&lt;=69%,"注",IF(M9&gt;=70%,"安","　")))</f>
        <v>警</v>
      </c>
      <c r="M9" s="24">
        <v>0</v>
      </c>
      <c r="N9" s="24" t="s">
        <v>15</v>
      </c>
      <c r="O9" s="80"/>
    </row>
    <row r="10" spans="2:15" ht="26.4" x14ac:dyDescent="0.45">
      <c r="B10" s="11">
        <v>103</v>
      </c>
      <c r="C10" s="12" t="s">
        <v>123</v>
      </c>
      <c r="D10" s="12" t="s">
        <v>77</v>
      </c>
      <c r="E10" s="12" t="s">
        <v>340</v>
      </c>
      <c r="F10" s="12"/>
      <c r="G10" s="12"/>
      <c r="H10" s="13"/>
      <c r="I10" s="14"/>
      <c r="J10" s="14"/>
      <c r="K10" s="12" t="s">
        <v>8</v>
      </c>
      <c r="L10" s="12" t="str">
        <f t="shared" si="0"/>
        <v>警</v>
      </c>
      <c r="M10" s="24">
        <v>0</v>
      </c>
      <c r="N10" s="24" t="s">
        <v>15</v>
      </c>
      <c r="O10" s="62"/>
    </row>
    <row r="11" spans="2:15" ht="26.4" x14ac:dyDescent="0.45">
      <c r="B11" s="11">
        <v>102</v>
      </c>
      <c r="C11" s="12" t="s">
        <v>123</v>
      </c>
      <c r="D11" s="12" t="s">
        <v>77</v>
      </c>
      <c r="E11" s="12" t="s">
        <v>414</v>
      </c>
      <c r="F11" s="12"/>
      <c r="G11" s="12"/>
      <c r="H11" s="13"/>
      <c r="I11" s="14"/>
      <c r="J11" s="14"/>
      <c r="K11" s="12" t="s">
        <v>8</v>
      </c>
      <c r="L11" s="12" t="str">
        <f t="shared" si="0"/>
        <v>警</v>
      </c>
      <c r="M11" s="24">
        <v>0</v>
      </c>
      <c r="N11" s="24" t="s">
        <v>15</v>
      </c>
      <c r="O11" s="62"/>
    </row>
    <row r="12" spans="2:15" ht="26.4" x14ac:dyDescent="0.45">
      <c r="B12" s="11">
        <v>101</v>
      </c>
      <c r="C12" s="12" t="s">
        <v>123</v>
      </c>
      <c r="D12" s="12" t="s">
        <v>43</v>
      </c>
      <c r="E12" s="12" t="s">
        <v>417</v>
      </c>
      <c r="F12" s="12"/>
      <c r="G12" s="12"/>
      <c r="H12" s="13"/>
      <c r="I12" s="14"/>
      <c r="J12" s="14"/>
      <c r="K12" s="12" t="s">
        <v>8</v>
      </c>
      <c r="L12" s="12" t="str">
        <f t="shared" si="0"/>
        <v>警</v>
      </c>
      <c r="M12" s="24">
        <v>0</v>
      </c>
      <c r="N12" s="24" t="s">
        <v>15</v>
      </c>
      <c r="O12" s="80"/>
    </row>
    <row r="13" spans="2:15" ht="26.4" x14ac:dyDescent="0.45">
      <c r="B13" s="11">
        <v>103</v>
      </c>
      <c r="C13" s="12" t="s">
        <v>123</v>
      </c>
      <c r="D13" s="12" t="s">
        <v>77</v>
      </c>
      <c r="E13" s="12" t="s">
        <v>418</v>
      </c>
      <c r="F13" s="12"/>
      <c r="G13" s="12"/>
      <c r="H13" s="13"/>
      <c r="I13" s="14"/>
      <c r="J13" s="14"/>
      <c r="K13" s="12" t="s">
        <v>8</v>
      </c>
      <c r="L13" s="12" t="str">
        <f t="shared" si="0"/>
        <v>警</v>
      </c>
      <c r="M13" s="24">
        <v>0</v>
      </c>
      <c r="N13" s="24" t="s">
        <v>15</v>
      </c>
      <c r="O13" s="62"/>
    </row>
    <row r="14" spans="2:15" ht="26.4" x14ac:dyDescent="0.45">
      <c r="B14" s="11">
        <v>102</v>
      </c>
      <c r="C14" s="12" t="s">
        <v>123</v>
      </c>
      <c r="D14" s="12" t="s">
        <v>77</v>
      </c>
      <c r="E14" s="12" t="s">
        <v>415</v>
      </c>
      <c r="F14" s="12"/>
      <c r="G14" s="12"/>
      <c r="H14" s="13"/>
      <c r="I14" s="14"/>
      <c r="J14" s="14"/>
      <c r="K14" s="12" t="s">
        <v>8</v>
      </c>
      <c r="L14" s="12" t="str">
        <f t="shared" si="0"/>
        <v>警</v>
      </c>
      <c r="M14" s="24">
        <v>0</v>
      </c>
      <c r="N14" s="24" t="s">
        <v>15</v>
      </c>
      <c r="O14" s="62"/>
    </row>
    <row r="15" spans="2:15" ht="26.4" x14ac:dyDescent="0.45">
      <c r="B15" s="11">
        <v>103</v>
      </c>
      <c r="C15" s="12" t="s">
        <v>123</v>
      </c>
      <c r="D15" s="12" t="s">
        <v>77</v>
      </c>
      <c r="E15" s="12"/>
      <c r="F15" s="12"/>
      <c r="G15" s="12"/>
      <c r="H15" s="13"/>
      <c r="I15" s="14"/>
      <c r="J15" s="14"/>
      <c r="K15" s="12" t="s">
        <v>8</v>
      </c>
      <c r="L15" s="12" t="str">
        <f t="shared" si="0"/>
        <v>警</v>
      </c>
      <c r="M15" s="24">
        <v>0</v>
      </c>
      <c r="N15" s="24" t="s">
        <v>15</v>
      </c>
      <c r="O15" s="62"/>
    </row>
    <row r="16" spans="2:15" ht="27" thickBot="1" x14ac:dyDescent="0.5">
      <c r="B16" s="17">
        <v>104</v>
      </c>
      <c r="C16" s="18" t="s">
        <v>33</v>
      </c>
      <c r="D16" s="18" t="s">
        <v>77</v>
      </c>
      <c r="E16" s="18"/>
      <c r="F16" s="18"/>
      <c r="G16" s="18"/>
      <c r="H16" s="41"/>
      <c r="I16" s="8"/>
      <c r="J16" s="8"/>
      <c r="K16" s="18" t="s">
        <v>8</v>
      </c>
      <c r="L16" s="18" t="str">
        <f t="shared" si="0"/>
        <v>警</v>
      </c>
      <c r="M16" s="36">
        <v>0</v>
      </c>
      <c r="N16" s="36" t="s">
        <v>15</v>
      </c>
      <c r="O16" s="63"/>
    </row>
    <row r="18" spans="2:15" x14ac:dyDescent="0.45">
      <c r="F18" s="77" t="s">
        <v>131</v>
      </c>
    </row>
    <row r="20" spans="2:15" ht="28.8" x14ac:dyDescent="0.45">
      <c r="B20" s="185" t="s">
        <v>117</v>
      </c>
      <c r="C20" s="186"/>
      <c r="D20" s="180" t="s">
        <v>118</v>
      </c>
      <c r="E20" s="181"/>
      <c r="F20" s="181"/>
      <c r="G20" s="182"/>
      <c r="H20" s="180" t="s">
        <v>119</v>
      </c>
      <c r="I20" s="181"/>
      <c r="J20" s="182"/>
      <c r="K20" s="183" t="s">
        <v>120</v>
      </c>
      <c r="L20" s="184"/>
      <c r="M20" s="180" t="s">
        <v>121</v>
      </c>
      <c r="N20" s="181"/>
      <c r="O20" s="182"/>
    </row>
    <row r="21" spans="2:15" ht="18" customHeight="1" x14ac:dyDescent="0.45">
      <c r="B21" s="205">
        <v>1</v>
      </c>
      <c r="C21" s="206"/>
      <c r="D21" s="196"/>
      <c r="E21" s="197"/>
      <c r="F21" s="197"/>
      <c r="G21" s="198"/>
      <c r="H21" s="211" t="s">
        <v>385</v>
      </c>
      <c r="I21" s="212"/>
      <c r="J21" s="213"/>
      <c r="K21" s="220"/>
      <c r="L21" s="221"/>
      <c r="M21" s="187" t="s">
        <v>302</v>
      </c>
      <c r="N21" s="188"/>
      <c r="O21" s="189"/>
    </row>
    <row r="22" spans="2:15" ht="18" customHeight="1" x14ac:dyDescent="0.45">
      <c r="B22" s="207"/>
      <c r="C22" s="208"/>
      <c r="D22" s="199"/>
      <c r="E22" s="200"/>
      <c r="F22" s="200"/>
      <c r="G22" s="201"/>
      <c r="H22" s="214"/>
      <c r="I22" s="215"/>
      <c r="J22" s="216"/>
      <c r="K22" s="222"/>
      <c r="L22" s="223"/>
      <c r="M22" s="190"/>
      <c r="N22" s="191"/>
      <c r="O22" s="192"/>
    </row>
    <row r="23" spans="2:15" ht="18" customHeight="1" x14ac:dyDescent="0.45">
      <c r="B23" s="207"/>
      <c r="C23" s="208"/>
      <c r="D23" s="199"/>
      <c r="E23" s="200"/>
      <c r="F23" s="200"/>
      <c r="G23" s="201"/>
      <c r="H23" s="214"/>
      <c r="I23" s="215"/>
      <c r="J23" s="216"/>
      <c r="K23" s="222"/>
      <c r="L23" s="223"/>
      <c r="M23" s="190"/>
      <c r="N23" s="191"/>
      <c r="O23" s="192"/>
    </row>
    <row r="24" spans="2:15" ht="18" customHeight="1" x14ac:dyDescent="0.45">
      <c r="B24" s="207"/>
      <c r="C24" s="208"/>
      <c r="D24" s="199"/>
      <c r="E24" s="200"/>
      <c r="F24" s="200"/>
      <c r="G24" s="201"/>
      <c r="H24" s="214"/>
      <c r="I24" s="215"/>
      <c r="J24" s="216"/>
      <c r="K24" s="222"/>
      <c r="L24" s="223"/>
      <c r="M24" s="190"/>
      <c r="N24" s="191"/>
      <c r="O24" s="192"/>
    </row>
    <row r="25" spans="2:15" ht="18" customHeight="1" x14ac:dyDescent="0.45">
      <c r="B25" s="207"/>
      <c r="C25" s="208"/>
      <c r="D25" s="199"/>
      <c r="E25" s="200"/>
      <c r="F25" s="200"/>
      <c r="G25" s="201"/>
      <c r="H25" s="214"/>
      <c r="I25" s="215"/>
      <c r="J25" s="216"/>
      <c r="K25" s="222"/>
      <c r="L25" s="223"/>
      <c r="M25" s="190"/>
      <c r="N25" s="191"/>
      <c r="O25" s="192"/>
    </row>
    <row r="26" spans="2:15" ht="18" customHeight="1" x14ac:dyDescent="0.45">
      <c r="B26" s="207"/>
      <c r="C26" s="208"/>
      <c r="D26" s="199"/>
      <c r="E26" s="200"/>
      <c r="F26" s="200"/>
      <c r="G26" s="201"/>
      <c r="H26" s="214"/>
      <c r="I26" s="215"/>
      <c r="J26" s="216"/>
      <c r="K26" s="222"/>
      <c r="L26" s="223"/>
      <c r="M26" s="190"/>
      <c r="N26" s="191"/>
      <c r="O26" s="192"/>
    </row>
    <row r="27" spans="2:15" ht="18" customHeight="1" x14ac:dyDescent="0.45">
      <c r="B27" s="207"/>
      <c r="C27" s="208"/>
      <c r="D27" s="199"/>
      <c r="E27" s="200"/>
      <c r="F27" s="200"/>
      <c r="G27" s="201"/>
      <c r="H27" s="214"/>
      <c r="I27" s="215"/>
      <c r="J27" s="216"/>
      <c r="K27" s="222"/>
      <c r="L27" s="223"/>
      <c r="M27" s="190"/>
      <c r="N27" s="191"/>
      <c r="O27" s="192"/>
    </row>
    <row r="28" spans="2:15" ht="18" customHeight="1" x14ac:dyDescent="0.45">
      <c r="B28" s="207"/>
      <c r="C28" s="208"/>
      <c r="D28" s="199"/>
      <c r="E28" s="200"/>
      <c r="F28" s="200"/>
      <c r="G28" s="201"/>
      <c r="H28" s="214"/>
      <c r="I28" s="215"/>
      <c r="J28" s="216"/>
      <c r="K28" s="222"/>
      <c r="L28" s="223"/>
      <c r="M28" s="190"/>
      <c r="N28" s="191"/>
      <c r="O28" s="192"/>
    </row>
    <row r="29" spans="2:15" ht="18" customHeight="1" x14ac:dyDescent="0.45">
      <c r="B29" s="207"/>
      <c r="C29" s="208"/>
      <c r="D29" s="199"/>
      <c r="E29" s="200"/>
      <c r="F29" s="200"/>
      <c r="G29" s="201"/>
      <c r="H29" s="214"/>
      <c r="I29" s="215"/>
      <c r="J29" s="216"/>
      <c r="K29" s="222"/>
      <c r="L29" s="223"/>
      <c r="M29" s="190"/>
      <c r="N29" s="191"/>
      <c r="O29" s="192"/>
    </row>
    <row r="30" spans="2:15" ht="18" customHeight="1" x14ac:dyDescent="0.45">
      <c r="B30" s="207"/>
      <c r="C30" s="208"/>
      <c r="D30" s="199"/>
      <c r="E30" s="200"/>
      <c r="F30" s="200"/>
      <c r="G30" s="201"/>
      <c r="H30" s="214"/>
      <c r="I30" s="215"/>
      <c r="J30" s="216"/>
      <c r="K30" s="222"/>
      <c r="L30" s="223"/>
      <c r="M30" s="190"/>
      <c r="N30" s="191"/>
      <c r="O30" s="192"/>
    </row>
    <row r="31" spans="2:15" ht="18" customHeight="1" x14ac:dyDescent="0.45">
      <c r="B31" s="207"/>
      <c r="C31" s="208"/>
      <c r="D31" s="199"/>
      <c r="E31" s="200"/>
      <c r="F31" s="200"/>
      <c r="G31" s="201"/>
      <c r="H31" s="214"/>
      <c r="I31" s="215"/>
      <c r="J31" s="216"/>
      <c r="K31" s="222"/>
      <c r="L31" s="223"/>
      <c r="M31" s="190"/>
      <c r="N31" s="191"/>
      <c r="O31" s="192"/>
    </row>
    <row r="32" spans="2:15" ht="18" customHeight="1" x14ac:dyDescent="0.45">
      <c r="B32" s="207"/>
      <c r="C32" s="208"/>
      <c r="D32" s="199"/>
      <c r="E32" s="200"/>
      <c r="F32" s="200"/>
      <c r="G32" s="201"/>
      <c r="H32" s="214"/>
      <c r="I32" s="215"/>
      <c r="J32" s="216"/>
      <c r="K32" s="222"/>
      <c r="L32" s="223"/>
      <c r="M32" s="190"/>
      <c r="N32" s="191"/>
      <c r="O32" s="192"/>
    </row>
    <row r="33" spans="2:28" ht="18" customHeight="1" x14ac:dyDescent="0.45">
      <c r="B33" s="207"/>
      <c r="C33" s="208"/>
      <c r="D33" s="199"/>
      <c r="E33" s="200"/>
      <c r="F33" s="200"/>
      <c r="G33" s="201"/>
      <c r="H33" s="214"/>
      <c r="I33" s="215"/>
      <c r="J33" s="216"/>
      <c r="K33" s="222"/>
      <c r="L33" s="223"/>
      <c r="M33" s="190"/>
      <c r="N33" s="191"/>
      <c r="O33" s="192"/>
    </row>
    <row r="34" spans="2:28" ht="18" customHeight="1" x14ac:dyDescent="0.45">
      <c r="B34" s="207"/>
      <c r="C34" s="208"/>
      <c r="D34" s="199"/>
      <c r="E34" s="200"/>
      <c r="F34" s="200"/>
      <c r="G34" s="201"/>
      <c r="H34" s="214"/>
      <c r="I34" s="215"/>
      <c r="J34" s="216"/>
      <c r="K34" s="222"/>
      <c r="L34" s="223"/>
      <c r="M34" s="190"/>
      <c r="N34" s="191"/>
      <c r="O34" s="192"/>
    </row>
    <row r="35" spans="2:28" ht="18" customHeight="1" x14ac:dyDescent="0.45">
      <c r="B35" s="207"/>
      <c r="C35" s="208"/>
      <c r="D35" s="199"/>
      <c r="E35" s="200"/>
      <c r="F35" s="200"/>
      <c r="G35" s="201"/>
      <c r="H35" s="214"/>
      <c r="I35" s="215"/>
      <c r="J35" s="216"/>
      <c r="K35" s="222"/>
      <c r="L35" s="223"/>
      <c r="M35" s="190"/>
      <c r="N35" s="191"/>
      <c r="O35" s="192"/>
    </row>
    <row r="36" spans="2:28" ht="18" customHeight="1" x14ac:dyDescent="0.45">
      <c r="B36" s="207"/>
      <c r="C36" s="208"/>
      <c r="D36" s="199"/>
      <c r="E36" s="200"/>
      <c r="F36" s="200"/>
      <c r="G36" s="201"/>
      <c r="H36" s="214"/>
      <c r="I36" s="215"/>
      <c r="J36" s="216"/>
      <c r="K36" s="222"/>
      <c r="L36" s="223"/>
      <c r="M36" s="190"/>
      <c r="N36" s="191"/>
      <c r="O36" s="192"/>
    </row>
    <row r="37" spans="2:28" ht="18" customHeight="1" x14ac:dyDescent="0.45">
      <c r="B37" s="207"/>
      <c r="C37" s="208"/>
      <c r="D37" s="199"/>
      <c r="E37" s="200"/>
      <c r="F37" s="200"/>
      <c r="G37" s="201"/>
      <c r="H37" s="214"/>
      <c r="I37" s="215"/>
      <c r="J37" s="216"/>
      <c r="K37" s="222"/>
      <c r="L37" s="223"/>
      <c r="M37" s="190"/>
      <c r="N37" s="191"/>
      <c r="O37" s="192"/>
    </row>
    <row r="38" spans="2:28" ht="18" customHeight="1" x14ac:dyDescent="0.45">
      <c r="B38" s="207"/>
      <c r="C38" s="208"/>
      <c r="D38" s="199"/>
      <c r="E38" s="200"/>
      <c r="F38" s="200"/>
      <c r="G38" s="201"/>
      <c r="H38" s="214"/>
      <c r="I38" s="215"/>
      <c r="J38" s="216"/>
      <c r="K38" s="222"/>
      <c r="L38" s="223"/>
      <c r="M38" s="190"/>
      <c r="N38" s="191"/>
      <c r="O38" s="192"/>
    </row>
    <row r="39" spans="2:28" ht="18" customHeight="1" x14ac:dyDescent="0.45">
      <c r="B39" s="207"/>
      <c r="C39" s="208"/>
      <c r="D39" s="199"/>
      <c r="E39" s="200"/>
      <c r="F39" s="200"/>
      <c r="G39" s="201"/>
      <c r="H39" s="214"/>
      <c r="I39" s="215"/>
      <c r="J39" s="216"/>
      <c r="K39" s="222"/>
      <c r="L39" s="223"/>
      <c r="M39" s="190"/>
      <c r="N39" s="191"/>
      <c r="O39" s="192"/>
    </row>
    <row r="40" spans="2:28" ht="18.600000000000001" customHeight="1" x14ac:dyDescent="0.45">
      <c r="B40" s="209"/>
      <c r="C40" s="210"/>
      <c r="D40" s="202"/>
      <c r="E40" s="203"/>
      <c r="F40" s="203"/>
      <c r="G40" s="204"/>
      <c r="H40" s="217"/>
      <c r="I40" s="218"/>
      <c r="J40" s="219"/>
      <c r="K40" s="224"/>
      <c r="L40" s="225"/>
      <c r="M40" s="193"/>
      <c r="N40" s="194"/>
      <c r="O40" s="195"/>
    </row>
    <row r="41" spans="2:28" ht="18" customHeight="1" thickBot="1" x14ac:dyDescent="0.5">
      <c r="B41" s="167">
        <v>2</v>
      </c>
      <c r="C41" s="167"/>
      <c r="D41" s="226"/>
      <c r="E41" s="226"/>
      <c r="F41" s="226"/>
      <c r="G41" s="226"/>
      <c r="H41" s="242" t="s">
        <v>387</v>
      </c>
      <c r="I41" s="243"/>
      <c r="J41" s="243"/>
      <c r="K41" s="229"/>
      <c r="L41" s="230"/>
      <c r="M41" s="187" t="s">
        <v>416</v>
      </c>
      <c r="N41" s="188"/>
      <c r="O41" s="189"/>
    </row>
    <row r="42" spans="2:28" ht="18" customHeight="1" x14ac:dyDescent="0.45">
      <c r="B42" s="167"/>
      <c r="C42" s="167"/>
      <c r="D42" s="226"/>
      <c r="E42" s="226"/>
      <c r="F42" s="226"/>
      <c r="G42" s="226"/>
      <c r="H42" s="243"/>
      <c r="I42" s="243"/>
      <c r="J42" s="243"/>
      <c r="K42" s="230"/>
      <c r="L42" s="230"/>
      <c r="M42" s="190"/>
      <c r="N42" s="191"/>
      <c r="O42" s="192"/>
      <c r="W42" s="233" t="s">
        <v>386</v>
      </c>
      <c r="X42" s="234"/>
      <c r="Y42" s="234"/>
      <c r="Z42" s="234"/>
      <c r="AA42" s="234"/>
      <c r="AB42" s="235"/>
    </row>
    <row r="43" spans="2:28" ht="18" customHeight="1" x14ac:dyDescent="0.45">
      <c r="B43" s="167"/>
      <c r="C43" s="167"/>
      <c r="D43" s="226"/>
      <c r="E43" s="226"/>
      <c r="F43" s="226"/>
      <c r="G43" s="226"/>
      <c r="H43" s="243"/>
      <c r="I43" s="243"/>
      <c r="J43" s="243"/>
      <c r="K43" s="230"/>
      <c r="L43" s="230"/>
      <c r="M43" s="190"/>
      <c r="N43" s="191"/>
      <c r="O43" s="192"/>
      <c r="W43" s="236"/>
      <c r="X43" s="237"/>
      <c r="Y43" s="237"/>
      <c r="Z43" s="237"/>
      <c r="AA43" s="237"/>
      <c r="AB43" s="238"/>
    </row>
    <row r="44" spans="2:28" ht="18" customHeight="1" x14ac:dyDescent="0.45">
      <c r="B44" s="167"/>
      <c r="C44" s="167"/>
      <c r="D44" s="226"/>
      <c r="E44" s="226"/>
      <c r="F44" s="226"/>
      <c r="G44" s="226"/>
      <c r="H44" s="243"/>
      <c r="I44" s="243"/>
      <c r="J44" s="243"/>
      <c r="K44" s="230"/>
      <c r="L44" s="230"/>
      <c r="M44" s="190"/>
      <c r="N44" s="191"/>
      <c r="O44" s="192"/>
      <c r="W44" s="236"/>
      <c r="X44" s="237"/>
      <c r="Y44" s="237"/>
      <c r="Z44" s="237"/>
      <c r="AA44" s="237"/>
      <c r="AB44" s="238"/>
    </row>
    <row r="45" spans="2:28" ht="18" customHeight="1" x14ac:dyDescent="0.45">
      <c r="B45" s="167"/>
      <c r="C45" s="167"/>
      <c r="D45" s="226"/>
      <c r="E45" s="226"/>
      <c r="F45" s="226"/>
      <c r="G45" s="226"/>
      <c r="H45" s="243"/>
      <c r="I45" s="243"/>
      <c r="J45" s="243"/>
      <c r="K45" s="230"/>
      <c r="L45" s="230"/>
      <c r="M45" s="190"/>
      <c r="N45" s="191"/>
      <c r="O45" s="192"/>
      <c r="W45" s="236"/>
      <c r="X45" s="237"/>
      <c r="Y45" s="237"/>
      <c r="Z45" s="237"/>
      <c r="AA45" s="237"/>
      <c r="AB45" s="238"/>
    </row>
    <row r="46" spans="2:28" ht="18" customHeight="1" x14ac:dyDescent="0.45">
      <c r="B46" s="167"/>
      <c r="C46" s="167"/>
      <c r="D46" s="226"/>
      <c r="E46" s="226"/>
      <c r="F46" s="226"/>
      <c r="G46" s="226"/>
      <c r="H46" s="243"/>
      <c r="I46" s="243"/>
      <c r="J46" s="243"/>
      <c r="K46" s="230"/>
      <c r="L46" s="230"/>
      <c r="M46" s="190"/>
      <c r="N46" s="191"/>
      <c r="O46" s="192"/>
      <c r="W46" s="236"/>
      <c r="X46" s="237"/>
      <c r="Y46" s="237"/>
      <c r="Z46" s="237"/>
      <c r="AA46" s="237"/>
      <c r="AB46" s="238"/>
    </row>
    <row r="47" spans="2:28" ht="18" customHeight="1" x14ac:dyDescent="0.45">
      <c r="B47" s="167"/>
      <c r="C47" s="167"/>
      <c r="D47" s="226"/>
      <c r="E47" s="226"/>
      <c r="F47" s="226"/>
      <c r="G47" s="226"/>
      <c r="H47" s="243"/>
      <c r="I47" s="243"/>
      <c r="J47" s="243"/>
      <c r="K47" s="230"/>
      <c r="L47" s="230"/>
      <c r="M47" s="190"/>
      <c r="N47" s="191"/>
      <c r="O47" s="192"/>
      <c r="W47" s="236"/>
      <c r="X47" s="237"/>
      <c r="Y47" s="237"/>
      <c r="Z47" s="237"/>
      <c r="AA47" s="237"/>
      <c r="AB47" s="238"/>
    </row>
    <row r="48" spans="2:28" ht="18" customHeight="1" x14ac:dyDescent="0.45">
      <c r="B48" s="167"/>
      <c r="C48" s="167"/>
      <c r="D48" s="226"/>
      <c r="E48" s="226"/>
      <c r="F48" s="226"/>
      <c r="G48" s="226"/>
      <c r="H48" s="243"/>
      <c r="I48" s="243"/>
      <c r="J48" s="243"/>
      <c r="K48" s="230"/>
      <c r="L48" s="230"/>
      <c r="M48" s="190"/>
      <c r="N48" s="191"/>
      <c r="O48" s="192"/>
      <c r="W48" s="236"/>
      <c r="X48" s="237"/>
      <c r="Y48" s="237"/>
      <c r="Z48" s="237"/>
      <c r="AA48" s="237"/>
      <c r="AB48" s="238"/>
    </row>
    <row r="49" spans="2:28" ht="18" customHeight="1" x14ac:dyDescent="0.45">
      <c r="B49" s="167"/>
      <c r="C49" s="167"/>
      <c r="D49" s="226"/>
      <c r="E49" s="226"/>
      <c r="F49" s="226"/>
      <c r="G49" s="226"/>
      <c r="H49" s="243"/>
      <c r="I49" s="243"/>
      <c r="J49" s="243"/>
      <c r="K49" s="230"/>
      <c r="L49" s="230"/>
      <c r="M49" s="190"/>
      <c r="N49" s="191"/>
      <c r="O49" s="192"/>
      <c r="W49" s="236"/>
      <c r="X49" s="237"/>
      <c r="Y49" s="237"/>
      <c r="Z49" s="237"/>
      <c r="AA49" s="237"/>
      <c r="AB49" s="238"/>
    </row>
    <row r="50" spans="2:28" ht="18" customHeight="1" x14ac:dyDescent="0.45">
      <c r="B50" s="167"/>
      <c r="C50" s="167"/>
      <c r="D50" s="226"/>
      <c r="E50" s="226"/>
      <c r="F50" s="226"/>
      <c r="G50" s="226"/>
      <c r="H50" s="243"/>
      <c r="I50" s="243"/>
      <c r="J50" s="243"/>
      <c r="K50" s="230"/>
      <c r="L50" s="230"/>
      <c r="M50" s="190"/>
      <c r="N50" s="191"/>
      <c r="O50" s="192"/>
      <c r="W50" s="236"/>
      <c r="X50" s="237"/>
      <c r="Y50" s="237"/>
      <c r="Z50" s="237"/>
      <c r="AA50" s="237"/>
      <c r="AB50" s="238"/>
    </row>
    <row r="51" spans="2:28" ht="18" customHeight="1" x14ac:dyDescent="0.45">
      <c r="B51" s="167"/>
      <c r="C51" s="167"/>
      <c r="D51" s="226"/>
      <c r="E51" s="226"/>
      <c r="F51" s="226"/>
      <c r="G51" s="226"/>
      <c r="H51" s="243"/>
      <c r="I51" s="243"/>
      <c r="J51" s="243"/>
      <c r="K51" s="230"/>
      <c r="L51" s="230"/>
      <c r="M51" s="190"/>
      <c r="N51" s="191"/>
      <c r="O51" s="192"/>
      <c r="W51" s="236"/>
      <c r="X51" s="237"/>
      <c r="Y51" s="237"/>
      <c r="Z51" s="237"/>
      <c r="AA51" s="237"/>
      <c r="AB51" s="238"/>
    </row>
    <row r="52" spans="2:28" ht="18" customHeight="1" x14ac:dyDescent="0.45">
      <c r="B52" s="167"/>
      <c r="C52" s="167"/>
      <c r="D52" s="226"/>
      <c r="E52" s="226"/>
      <c r="F52" s="226"/>
      <c r="G52" s="226"/>
      <c r="H52" s="243"/>
      <c r="I52" s="243"/>
      <c r="J52" s="243"/>
      <c r="K52" s="230"/>
      <c r="L52" s="230"/>
      <c r="M52" s="190"/>
      <c r="N52" s="191"/>
      <c r="O52" s="192"/>
      <c r="W52" s="236"/>
      <c r="X52" s="237"/>
      <c r="Y52" s="237"/>
      <c r="Z52" s="237"/>
      <c r="AA52" s="237"/>
      <c r="AB52" s="238"/>
    </row>
    <row r="53" spans="2:28" ht="18" customHeight="1" x14ac:dyDescent="0.45">
      <c r="B53" s="167"/>
      <c r="C53" s="167"/>
      <c r="D53" s="226"/>
      <c r="E53" s="226"/>
      <c r="F53" s="226"/>
      <c r="G53" s="226"/>
      <c r="H53" s="243"/>
      <c r="I53" s="243"/>
      <c r="J53" s="243"/>
      <c r="K53" s="230"/>
      <c r="L53" s="230"/>
      <c r="M53" s="190"/>
      <c r="N53" s="191"/>
      <c r="O53" s="192"/>
      <c r="W53" s="236"/>
      <c r="X53" s="237"/>
      <c r="Y53" s="237"/>
      <c r="Z53" s="237"/>
      <c r="AA53" s="237"/>
      <c r="AB53" s="238"/>
    </row>
    <row r="54" spans="2:28" ht="18" customHeight="1" x14ac:dyDescent="0.45">
      <c r="B54" s="167"/>
      <c r="C54" s="167"/>
      <c r="D54" s="226"/>
      <c r="E54" s="226"/>
      <c r="F54" s="226"/>
      <c r="G54" s="226"/>
      <c r="H54" s="243"/>
      <c r="I54" s="243"/>
      <c r="J54" s="243"/>
      <c r="K54" s="230"/>
      <c r="L54" s="230"/>
      <c r="M54" s="190"/>
      <c r="N54" s="191"/>
      <c r="O54" s="192"/>
      <c r="W54" s="236"/>
      <c r="X54" s="237"/>
      <c r="Y54" s="237"/>
      <c r="Z54" s="237"/>
      <c r="AA54" s="237"/>
      <c r="AB54" s="238"/>
    </row>
    <row r="55" spans="2:28" ht="18" customHeight="1" x14ac:dyDescent="0.45">
      <c r="B55" s="167"/>
      <c r="C55" s="167"/>
      <c r="D55" s="226"/>
      <c r="E55" s="226"/>
      <c r="F55" s="226"/>
      <c r="G55" s="226"/>
      <c r="H55" s="243"/>
      <c r="I55" s="243"/>
      <c r="J55" s="243"/>
      <c r="K55" s="230"/>
      <c r="L55" s="230"/>
      <c r="M55" s="190"/>
      <c r="N55" s="191"/>
      <c r="O55" s="192"/>
      <c r="W55" s="236"/>
      <c r="X55" s="237"/>
      <c r="Y55" s="237"/>
      <c r="Z55" s="237"/>
      <c r="AA55" s="237"/>
      <c r="AB55" s="238"/>
    </row>
    <row r="56" spans="2:28" ht="18" customHeight="1" x14ac:dyDescent="0.45">
      <c r="B56" s="167"/>
      <c r="C56" s="167"/>
      <c r="D56" s="226"/>
      <c r="E56" s="226"/>
      <c r="F56" s="226"/>
      <c r="G56" s="226"/>
      <c r="H56" s="243"/>
      <c r="I56" s="243"/>
      <c r="J56" s="243"/>
      <c r="K56" s="230"/>
      <c r="L56" s="230"/>
      <c r="M56" s="190"/>
      <c r="N56" s="191"/>
      <c r="O56" s="192"/>
      <c r="W56" s="236"/>
      <c r="X56" s="237"/>
      <c r="Y56" s="237"/>
      <c r="Z56" s="237"/>
      <c r="AA56" s="237"/>
      <c r="AB56" s="238"/>
    </row>
    <row r="57" spans="2:28" ht="18" customHeight="1" x14ac:dyDescent="0.45">
      <c r="B57" s="167"/>
      <c r="C57" s="167"/>
      <c r="D57" s="226"/>
      <c r="E57" s="226"/>
      <c r="F57" s="226"/>
      <c r="G57" s="226"/>
      <c r="H57" s="243"/>
      <c r="I57" s="243"/>
      <c r="J57" s="243"/>
      <c r="K57" s="230"/>
      <c r="L57" s="230"/>
      <c r="M57" s="190"/>
      <c r="N57" s="191"/>
      <c r="O57" s="192"/>
      <c r="W57" s="236"/>
      <c r="X57" s="237"/>
      <c r="Y57" s="237"/>
      <c r="Z57" s="237"/>
      <c r="AA57" s="237"/>
      <c r="AB57" s="238"/>
    </row>
    <row r="58" spans="2:28" ht="18" customHeight="1" thickBot="1" x14ac:dyDescent="0.5">
      <c r="B58" s="167"/>
      <c r="C58" s="167"/>
      <c r="D58" s="226"/>
      <c r="E58" s="226"/>
      <c r="F58" s="226"/>
      <c r="G58" s="226"/>
      <c r="H58" s="243"/>
      <c r="I58" s="243"/>
      <c r="J58" s="243"/>
      <c r="K58" s="230"/>
      <c r="L58" s="230"/>
      <c r="M58" s="190"/>
      <c r="N58" s="191"/>
      <c r="O58" s="192"/>
      <c r="W58" s="239"/>
      <c r="X58" s="240"/>
      <c r="Y58" s="240"/>
      <c r="Z58" s="240"/>
      <c r="AA58" s="240"/>
      <c r="AB58" s="241"/>
    </row>
    <row r="59" spans="2:28" ht="18" customHeight="1" x14ac:dyDescent="0.45">
      <c r="B59" s="167"/>
      <c r="C59" s="167"/>
      <c r="D59" s="226"/>
      <c r="E59" s="226"/>
      <c r="F59" s="226"/>
      <c r="G59" s="226"/>
      <c r="H59" s="243"/>
      <c r="I59" s="243"/>
      <c r="J59" s="243"/>
      <c r="K59" s="230"/>
      <c r="L59" s="230"/>
      <c r="M59" s="190"/>
      <c r="N59" s="191"/>
      <c r="O59" s="192"/>
    </row>
    <row r="60" spans="2:28" ht="18" customHeight="1" x14ac:dyDescent="0.45">
      <c r="B60" s="167"/>
      <c r="C60" s="167"/>
      <c r="D60" s="226"/>
      <c r="E60" s="226"/>
      <c r="F60" s="226"/>
      <c r="G60" s="226"/>
      <c r="H60" s="243"/>
      <c r="I60" s="243"/>
      <c r="J60" s="243"/>
      <c r="K60" s="230"/>
      <c r="L60" s="230"/>
      <c r="M60" s="193"/>
      <c r="N60" s="194"/>
      <c r="O60" s="195"/>
    </row>
    <row r="61" spans="2:28" ht="18" customHeight="1" x14ac:dyDescent="0.45">
      <c r="B61" s="167">
        <v>3</v>
      </c>
      <c r="C61" s="167"/>
      <c r="D61" s="226"/>
      <c r="E61" s="226"/>
      <c r="F61" s="226"/>
      <c r="G61" s="226"/>
      <c r="H61" s="227"/>
      <c r="I61" s="228"/>
      <c r="J61" s="228"/>
      <c r="K61" s="229"/>
      <c r="L61" s="230"/>
      <c r="M61" s="187"/>
      <c r="N61" s="188"/>
      <c r="O61" s="189"/>
    </row>
    <row r="62" spans="2:28" ht="18" customHeight="1" x14ac:dyDescent="0.45">
      <c r="B62" s="167"/>
      <c r="C62" s="167"/>
      <c r="D62" s="226"/>
      <c r="E62" s="226"/>
      <c r="F62" s="226"/>
      <c r="G62" s="226"/>
      <c r="H62" s="228"/>
      <c r="I62" s="228"/>
      <c r="J62" s="228"/>
      <c r="K62" s="230"/>
      <c r="L62" s="230"/>
      <c r="M62" s="190"/>
      <c r="N62" s="191"/>
      <c r="O62" s="192"/>
    </row>
    <row r="63" spans="2:28" ht="18" customHeight="1" x14ac:dyDescent="0.45">
      <c r="B63" s="167"/>
      <c r="C63" s="167"/>
      <c r="D63" s="226"/>
      <c r="E63" s="226"/>
      <c r="F63" s="226"/>
      <c r="G63" s="226"/>
      <c r="H63" s="228"/>
      <c r="I63" s="228"/>
      <c r="J63" s="228"/>
      <c r="K63" s="230"/>
      <c r="L63" s="230"/>
      <c r="M63" s="190"/>
      <c r="N63" s="191"/>
      <c r="O63" s="192"/>
    </row>
    <row r="64" spans="2:28" ht="18" customHeight="1" x14ac:dyDescent="0.45">
      <c r="B64" s="167"/>
      <c r="C64" s="167"/>
      <c r="D64" s="226"/>
      <c r="E64" s="226"/>
      <c r="F64" s="226"/>
      <c r="G64" s="226"/>
      <c r="H64" s="228"/>
      <c r="I64" s="228"/>
      <c r="J64" s="228"/>
      <c r="K64" s="230"/>
      <c r="L64" s="230"/>
      <c r="M64" s="190"/>
      <c r="N64" s="191"/>
      <c r="O64" s="192"/>
    </row>
    <row r="65" spans="2:15" ht="18" customHeight="1" x14ac:dyDescent="0.45">
      <c r="B65" s="167"/>
      <c r="C65" s="167"/>
      <c r="D65" s="226"/>
      <c r="E65" s="226"/>
      <c r="F65" s="226"/>
      <c r="G65" s="226"/>
      <c r="H65" s="228"/>
      <c r="I65" s="228"/>
      <c r="J65" s="228"/>
      <c r="K65" s="230"/>
      <c r="L65" s="230"/>
      <c r="M65" s="190"/>
      <c r="N65" s="191"/>
      <c r="O65" s="192"/>
    </row>
    <row r="66" spans="2:15" ht="18" customHeight="1" x14ac:dyDescent="0.45">
      <c r="B66" s="167"/>
      <c r="C66" s="167"/>
      <c r="D66" s="226"/>
      <c r="E66" s="226"/>
      <c r="F66" s="226"/>
      <c r="G66" s="226"/>
      <c r="H66" s="228"/>
      <c r="I66" s="228"/>
      <c r="J66" s="228"/>
      <c r="K66" s="230"/>
      <c r="L66" s="230"/>
      <c r="M66" s="190"/>
      <c r="N66" s="191"/>
      <c r="O66" s="192"/>
    </row>
    <row r="67" spans="2:15" ht="18" customHeight="1" x14ac:dyDescent="0.45">
      <c r="B67" s="167"/>
      <c r="C67" s="167"/>
      <c r="D67" s="226"/>
      <c r="E67" s="226"/>
      <c r="F67" s="226"/>
      <c r="G67" s="226"/>
      <c r="H67" s="228"/>
      <c r="I67" s="228"/>
      <c r="J67" s="228"/>
      <c r="K67" s="230"/>
      <c r="L67" s="230"/>
      <c r="M67" s="190"/>
      <c r="N67" s="191"/>
      <c r="O67" s="192"/>
    </row>
    <row r="68" spans="2:15" ht="18" customHeight="1" x14ac:dyDescent="0.45">
      <c r="B68" s="167"/>
      <c r="C68" s="167"/>
      <c r="D68" s="226"/>
      <c r="E68" s="226"/>
      <c r="F68" s="226"/>
      <c r="G68" s="226"/>
      <c r="H68" s="228"/>
      <c r="I68" s="228"/>
      <c r="J68" s="228"/>
      <c r="K68" s="230"/>
      <c r="L68" s="230"/>
      <c r="M68" s="190"/>
      <c r="N68" s="191"/>
      <c r="O68" s="192"/>
    </row>
    <row r="69" spans="2:15" ht="18" customHeight="1" x14ac:dyDescent="0.45">
      <c r="B69" s="167"/>
      <c r="C69" s="167"/>
      <c r="D69" s="226"/>
      <c r="E69" s="226"/>
      <c r="F69" s="226"/>
      <c r="G69" s="226"/>
      <c r="H69" s="228"/>
      <c r="I69" s="228"/>
      <c r="J69" s="228"/>
      <c r="K69" s="230"/>
      <c r="L69" s="230"/>
      <c r="M69" s="190"/>
      <c r="N69" s="191"/>
      <c r="O69" s="192"/>
    </row>
    <row r="70" spans="2:15" ht="18" customHeight="1" x14ac:dyDescent="0.45">
      <c r="B70" s="167"/>
      <c r="C70" s="167"/>
      <c r="D70" s="226"/>
      <c r="E70" s="226"/>
      <c r="F70" s="226"/>
      <c r="G70" s="226"/>
      <c r="H70" s="228"/>
      <c r="I70" s="228"/>
      <c r="J70" s="228"/>
      <c r="K70" s="230"/>
      <c r="L70" s="230"/>
      <c r="M70" s="190"/>
      <c r="N70" s="191"/>
      <c r="O70" s="192"/>
    </row>
    <row r="71" spans="2:15" ht="18" customHeight="1" x14ac:dyDescent="0.45">
      <c r="B71" s="167"/>
      <c r="C71" s="167"/>
      <c r="D71" s="226"/>
      <c r="E71" s="226"/>
      <c r="F71" s="226"/>
      <c r="G71" s="226"/>
      <c r="H71" s="228"/>
      <c r="I71" s="228"/>
      <c r="J71" s="228"/>
      <c r="K71" s="230"/>
      <c r="L71" s="230"/>
      <c r="M71" s="190"/>
      <c r="N71" s="191"/>
      <c r="O71" s="192"/>
    </row>
    <row r="72" spans="2:15" ht="18" customHeight="1" x14ac:dyDescent="0.45">
      <c r="B72" s="167"/>
      <c r="C72" s="167"/>
      <c r="D72" s="226"/>
      <c r="E72" s="226"/>
      <c r="F72" s="226"/>
      <c r="G72" s="226"/>
      <c r="H72" s="228"/>
      <c r="I72" s="228"/>
      <c r="J72" s="228"/>
      <c r="K72" s="230"/>
      <c r="L72" s="230"/>
      <c r="M72" s="190"/>
      <c r="N72" s="191"/>
      <c r="O72" s="192"/>
    </row>
    <row r="73" spans="2:15" ht="18" customHeight="1" x14ac:dyDescent="0.45">
      <c r="B73" s="167"/>
      <c r="C73" s="167"/>
      <c r="D73" s="226"/>
      <c r="E73" s="226"/>
      <c r="F73" s="226"/>
      <c r="G73" s="226"/>
      <c r="H73" s="228"/>
      <c r="I73" s="228"/>
      <c r="J73" s="228"/>
      <c r="K73" s="230"/>
      <c r="L73" s="230"/>
      <c r="M73" s="190"/>
      <c r="N73" s="191"/>
      <c r="O73" s="192"/>
    </row>
    <row r="74" spans="2:15" ht="18" customHeight="1" x14ac:dyDescent="0.45">
      <c r="B74" s="167"/>
      <c r="C74" s="167"/>
      <c r="D74" s="226"/>
      <c r="E74" s="226"/>
      <c r="F74" s="226"/>
      <c r="G74" s="226"/>
      <c r="H74" s="228"/>
      <c r="I74" s="228"/>
      <c r="J74" s="228"/>
      <c r="K74" s="230"/>
      <c r="L74" s="230"/>
      <c r="M74" s="190"/>
      <c r="N74" s="191"/>
      <c r="O74" s="192"/>
    </row>
    <row r="75" spans="2:15" ht="18" customHeight="1" x14ac:dyDescent="0.45">
      <c r="B75" s="167"/>
      <c r="C75" s="167"/>
      <c r="D75" s="226"/>
      <c r="E75" s="226"/>
      <c r="F75" s="226"/>
      <c r="G75" s="226"/>
      <c r="H75" s="228"/>
      <c r="I75" s="228"/>
      <c r="J75" s="228"/>
      <c r="K75" s="230"/>
      <c r="L75" s="230"/>
      <c r="M75" s="190"/>
      <c r="N75" s="191"/>
      <c r="O75" s="192"/>
    </row>
    <row r="76" spans="2:15" ht="18" customHeight="1" x14ac:dyDescent="0.45">
      <c r="B76" s="167"/>
      <c r="C76" s="167"/>
      <c r="D76" s="226"/>
      <c r="E76" s="226"/>
      <c r="F76" s="226"/>
      <c r="G76" s="226"/>
      <c r="H76" s="228"/>
      <c r="I76" s="228"/>
      <c r="J76" s="228"/>
      <c r="K76" s="230"/>
      <c r="L76" s="230"/>
      <c r="M76" s="190"/>
      <c r="N76" s="191"/>
      <c r="O76" s="192"/>
    </row>
    <row r="77" spans="2:15" ht="18" customHeight="1" x14ac:dyDescent="0.45">
      <c r="B77" s="167"/>
      <c r="C77" s="167"/>
      <c r="D77" s="226"/>
      <c r="E77" s="226"/>
      <c r="F77" s="226"/>
      <c r="G77" s="226"/>
      <c r="H77" s="228"/>
      <c r="I77" s="228"/>
      <c r="J77" s="228"/>
      <c r="K77" s="230"/>
      <c r="L77" s="230"/>
      <c r="M77" s="190"/>
      <c r="N77" s="191"/>
      <c r="O77" s="192"/>
    </row>
    <row r="78" spans="2:15" ht="18" customHeight="1" x14ac:dyDescent="0.45">
      <c r="B78" s="167"/>
      <c r="C78" s="167"/>
      <c r="D78" s="226"/>
      <c r="E78" s="226"/>
      <c r="F78" s="226"/>
      <c r="G78" s="226"/>
      <c r="H78" s="228"/>
      <c r="I78" s="228"/>
      <c r="J78" s="228"/>
      <c r="K78" s="230"/>
      <c r="L78" s="230"/>
      <c r="M78" s="190"/>
      <c r="N78" s="191"/>
      <c r="O78" s="192"/>
    </row>
    <row r="79" spans="2:15" ht="18" customHeight="1" x14ac:dyDescent="0.45">
      <c r="B79" s="167"/>
      <c r="C79" s="167"/>
      <c r="D79" s="226"/>
      <c r="E79" s="226"/>
      <c r="F79" s="226"/>
      <c r="G79" s="226"/>
      <c r="H79" s="228"/>
      <c r="I79" s="228"/>
      <c r="J79" s="228"/>
      <c r="K79" s="230"/>
      <c r="L79" s="230"/>
      <c r="M79" s="190"/>
      <c r="N79" s="191"/>
      <c r="O79" s="192"/>
    </row>
    <row r="80" spans="2:15" ht="18" customHeight="1" x14ac:dyDescent="0.45">
      <c r="B80" s="167"/>
      <c r="C80" s="167"/>
      <c r="D80" s="226"/>
      <c r="E80" s="226"/>
      <c r="F80" s="226"/>
      <c r="G80" s="226"/>
      <c r="H80" s="228"/>
      <c r="I80" s="228"/>
      <c r="J80" s="228"/>
      <c r="K80" s="230"/>
      <c r="L80" s="230"/>
      <c r="M80" s="193"/>
      <c r="N80" s="194"/>
      <c r="O80" s="195"/>
    </row>
  </sheetData>
  <mergeCells count="31">
    <mergeCell ref="G2:I2"/>
    <mergeCell ref="B6:B7"/>
    <mergeCell ref="C6:C7"/>
    <mergeCell ref="D6:D7"/>
    <mergeCell ref="E6:E7"/>
    <mergeCell ref="F6:G6"/>
    <mergeCell ref="H6:J6"/>
    <mergeCell ref="K6:N6"/>
    <mergeCell ref="O6:O7"/>
    <mergeCell ref="B8:O8"/>
    <mergeCell ref="B20:C20"/>
    <mergeCell ref="D20:G20"/>
    <mergeCell ref="H20:J20"/>
    <mergeCell ref="K20:L20"/>
    <mergeCell ref="M20:O20"/>
    <mergeCell ref="B21:C40"/>
    <mergeCell ref="D21:G40"/>
    <mergeCell ref="H21:J40"/>
    <mergeCell ref="K21:L40"/>
    <mergeCell ref="M21:O40"/>
    <mergeCell ref="W42:AB58"/>
    <mergeCell ref="B61:C80"/>
    <mergeCell ref="D61:G80"/>
    <mergeCell ref="H61:J80"/>
    <mergeCell ref="K61:L80"/>
    <mergeCell ref="M61:O80"/>
    <mergeCell ref="B41:C60"/>
    <mergeCell ref="D41:G60"/>
    <mergeCell ref="H41:J60"/>
    <mergeCell ref="K41:L60"/>
    <mergeCell ref="M41:O60"/>
  </mergeCells>
  <phoneticPr fontId="1"/>
  <conditionalFormatting sqref="F2 F5:F7 F12 F14:F16">
    <cfRule type="containsText" dxfId="2639" priority="148" operator="containsText" text="未定">
      <formula>NOT(ISERROR(SEARCH("未定",F2)))</formula>
    </cfRule>
    <cfRule type="containsText" dxfId="2638" priority="149" operator="containsText" text="館田">
      <formula>NOT(ISERROR(SEARCH("館田",F2)))</formula>
    </cfRule>
    <cfRule type="containsText" dxfId="2637" priority="150" operator="containsText" text="蛯名">
      <formula>NOT(ISERROR(SEARCH("蛯名",F2)))</formula>
    </cfRule>
    <cfRule type="containsText" dxfId="2636" priority="151" operator="containsText" text="圷">
      <formula>NOT(ISERROR(SEARCH("圷",F2)))</formula>
    </cfRule>
    <cfRule type="containsText" dxfId="2635" priority="152" operator="containsText" text="荒谷">
      <formula>NOT(ISERROR(SEARCH("荒谷",F2)))</formula>
    </cfRule>
  </conditionalFormatting>
  <conditionalFormatting sqref="G5:G7 G12 G14:G16">
    <cfRule type="containsText" dxfId="2634" priority="146" operator="containsText" text="館田">
      <formula>NOT(ISERROR(SEARCH("館田",G5)))</formula>
    </cfRule>
    <cfRule type="containsText" dxfId="2633" priority="147" operator="containsText" text="蛯名">
      <formula>NOT(ISERROR(SEARCH("蛯名",G5)))</formula>
    </cfRule>
  </conditionalFormatting>
  <conditionalFormatting sqref="K2:K7 K12 K14:K16">
    <cfRule type="containsText" dxfId="2632" priority="143" operator="containsText" text="作業終了">
      <formula>NOT(ISERROR(SEARCH("作業終了",K2)))</formula>
    </cfRule>
    <cfRule type="containsText" dxfId="2631" priority="144" operator="containsText" text="作業中">
      <formula>NOT(ISERROR(SEARCH("作業中",K2)))</formula>
    </cfRule>
    <cfRule type="containsText" dxfId="2630" priority="145" operator="containsText" text="待機">
      <formula>NOT(ISERROR(SEARCH("待機",K2)))</formula>
    </cfRule>
  </conditionalFormatting>
  <conditionalFormatting sqref="L2:L5 L7 L12 L14:L16">
    <cfRule type="containsText" dxfId="2629" priority="135" operator="containsText" text="注">
      <formula>NOT(ISERROR(SEARCH("注",L2)))</formula>
    </cfRule>
    <cfRule type="containsText" dxfId="2628" priority="139" operator="containsText" text="警">
      <formula>NOT(ISERROR(SEARCH("警",L2)))</formula>
    </cfRule>
    <cfRule type="containsText" dxfId="2627" priority="140" operator="containsText" text="安全">
      <formula>NOT(ISERROR(SEARCH("安全",L2)))</formula>
    </cfRule>
    <cfRule type="containsText" dxfId="2626" priority="141" operator="containsText" text="注意">
      <formula>NOT(ISERROR(SEARCH("注意",L2)))</formula>
    </cfRule>
    <cfRule type="containsText" dxfId="2625" priority="142" operator="containsText" text="警告">
      <formula>NOT(ISERROR(SEARCH("警告",L2)))</formula>
    </cfRule>
  </conditionalFormatting>
  <conditionalFormatting sqref="N2:N4 N7 N12 N14:N16">
    <cfRule type="containsText" dxfId="2624" priority="137" operator="containsText" text="不実装">
      <formula>NOT(ISERROR(SEARCH("不実装",N2)))</formula>
    </cfRule>
    <cfRule type="containsText" dxfId="2623" priority="138" operator="containsText" text="実装">
      <formula>NOT(ISERROR(SEARCH("実装",N2)))</formula>
    </cfRule>
  </conditionalFormatting>
  <conditionalFormatting sqref="F2:F7 F12 F14:F16">
    <cfRule type="containsText" dxfId="2622" priority="136" operator="containsText" text="舘田">
      <formula>NOT(ISERROR(SEARCH("舘田",F2)))</formula>
    </cfRule>
  </conditionalFormatting>
  <conditionalFormatting sqref="L2:L5 L7 L12 L14:L16">
    <cfRule type="containsText" dxfId="2621" priority="129" operator="containsText" text="安">
      <formula>NOT(ISERROR(SEARCH("安",L2)))</formula>
    </cfRule>
    <cfRule type="containsText" dxfId="2620" priority="130" operator="containsText" text="安">
      <formula>NOT(ISERROR(SEARCH("安",L2)))</formula>
    </cfRule>
    <cfRule type="containsText" dxfId="2619" priority="131" operator="containsText" text="安">
      <formula>NOT(ISERROR(SEARCH("安",L2)))</formula>
    </cfRule>
    <cfRule type="containsText" dxfId="2618" priority="134" operator="containsText" text="安">
      <formula>NOT(ISERROR(SEARCH("安",L2)))</formula>
    </cfRule>
  </conditionalFormatting>
  <conditionalFormatting sqref="K2:K7 K12 K14:K16">
    <cfRule type="containsText" dxfId="2617" priority="128" operator="containsText" text="終了">
      <formula>NOT(ISERROR(SEARCH("終了",K2)))</formula>
    </cfRule>
    <cfRule type="containsText" dxfId="2616" priority="132" operator="containsText" text="終了">
      <formula>NOT(ISERROR(SEARCH("終了",K2)))</formula>
    </cfRule>
    <cfRule type="containsText" dxfId="2615" priority="133" operator="containsText" text="作業終了">
      <formula>NOT(ISERROR(SEARCH("作業終了",K2)))</formula>
    </cfRule>
  </conditionalFormatting>
  <conditionalFormatting sqref="N5">
    <cfRule type="containsText" dxfId="2614" priority="126" operator="containsText" text="不実装">
      <formula>NOT(ISERROR(SEARCH("不実装",N5)))</formula>
    </cfRule>
    <cfRule type="containsText" dxfId="2613" priority="127" operator="containsText" text="実装">
      <formula>NOT(ISERROR(SEARCH("実装",N5)))</formula>
    </cfRule>
  </conditionalFormatting>
  <conditionalFormatting sqref="N2:N5 N7 N12 N14:N16">
    <cfRule type="containsText" dxfId="2612" priority="125" operator="containsText" text="実装中">
      <formula>NOT(ISERROR(SEARCH("実装中",N2)))</formula>
    </cfRule>
  </conditionalFormatting>
  <conditionalFormatting sqref="M2:M5 M7 M12 M14:M16">
    <cfRule type="containsText" dxfId="2611" priority="122" operator="containsText" text="60">
      <formula>NOT(ISERROR(SEARCH("60",M2)))</formula>
    </cfRule>
    <cfRule type="containsText" dxfId="2610" priority="123" operator="containsText" text="30">
      <formula>NOT(ISERROR(SEARCH("30",M2)))</formula>
    </cfRule>
    <cfRule type="containsText" dxfId="2609" priority="124" operator="containsText" text="30％">
      <formula>NOT(ISERROR(SEARCH("30％",M2)))</formula>
    </cfRule>
  </conditionalFormatting>
  <conditionalFormatting sqref="F2:F7 F12 F14:F16">
    <cfRule type="containsText" dxfId="2608" priority="115" operator="containsText" text="有馬">
      <formula>NOT(ISERROR(SEARCH("有馬",F2)))</formula>
    </cfRule>
    <cfRule type="containsText" dxfId="2607" priority="116" operator="containsText" text="有馬">
      <formula>NOT(ISERROR(SEARCH("有馬",F2)))</formula>
    </cfRule>
    <cfRule type="containsText" dxfId="2606" priority="117" operator="containsText" text="石田">
      <formula>NOT(ISERROR(SEARCH("石田",F2)))</formula>
    </cfRule>
    <cfRule type="containsText" dxfId="2605" priority="118" operator="containsText" text="石田">
      <formula>NOT(ISERROR(SEARCH("石田",F2)))</formula>
    </cfRule>
    <cfRule type="containsText" dxfId="2604" priority="119" operator="containsText" text="横道">
      <formula>NOT(ISERROR(SEARCH("横道",F2)))</formula>
    </cfRule>
    <cfRule type="containsText" dxfId="2603" priority="120" operator="containsText" text="佐藤">
      <formula>NOT(ISERROR(SEARCH("佐藤",F2)))</formula>
    </cfRule>
    <cfRule type="containsText" dxfId="2602" priority="121" operator="containsText" text="未定">
      <formula>NOT(ISERROR(SEARCH("未定",F2)))</formula>
    </cfRule>
  </conditionalFormatting>
  <conditionalFormatting sqref="G2:G4">
    <cfRule type="containsText" dxfId="2601" priority="113" operator="containsText" text="館田">
      <formula>NOT(ISERROR(SEARCH("館田",G2)))</formula>
    </cfRule>
    <cfRule type="containsText" dxfId="2600" priority="114" operator="containsText" text="蛯名">
      <formula>NOT(ISERROR(SEARCH("蛯名",G2)))</formula>
    </cfRule>
  </conditionalFormatting>
  <conditionalFormatting sqref="F1:F7 F81:F1048576 F12 F14:F18">
    <cfRule type="containsText" dxfId="2599" priority="112" operator="containsText" text="横道">
      <formula>NOT(ISERROR(SEARCH("横道",F1)))</formula>
    </cfRule>
  </conditionalFormatting>
  <conditionalFormatting sqref="F13">
    <cfRule type="containsText" dxfId="2598" priority="107" operator="containsText" text="未定">
      <formula>NOT(ISERROR(SEARCH("未定",F13)))</formula>
    </cfRule>
    <cfRule type="containsText" dxfId="2597" priority="108" operator="containsText" text="館田">
      <formula>NOT(ISERROR(SEARCH("館田",F13)))</formula>
    </cfRule>
    <cfRule type="containsText" dxfId="2596" priority="109" operator="containsText" text="蛯名">
      <formula>NOT(ISERROR(SEARCH("蛯名",F13)))</formula>
    </cfRule>
    <cfRule type="containsText" dxfId="2595" priority="110" operator="containsText" text="圷">
      <formula>NOT(ISERROR(SEARCH("圷",F13)))</formula>
    </cfRule>
    <cfRule type="containsText" dxfId="2594" priority="111" operator="containsText" text="荒谷">
      <formula>NOT(ISERROR(SEARCH("荒谷",F13)))</formula>
    </cfRule>
  </conditionalFormatting>
  <conditionalFormatting sqref="G13">
    <cfRule type="containsText" dxfId="2593" priority="105" operator="containsText" text="館田">
      <formula>NOT(ISERROR(SEARCH("館田",G13)))</formula>
    </cfRule>
    <cfRule type="containsText" dxfId="2592" priority="106" operator="containsText" text="蛯名">
      <formula>NOT(ISERROR(SEARCH("蛯名",G13)))</formula>
    </cfRule>
  </conditionalFormatting>
  <conditionalFormatting sqref="K13">
    <cfRule type="containsText" dxfId="2591" priority="102" operator="containsText" text="作業終了">
      <formula>NOT(ISERROR(SEARCH("作業終了",K13)))</formula>
    </cfRule>
    <cfRule type="containsText" dxfId="2590" priority="103" operator="containsText" text="作業中">
      <formula>NOT(ISERROR(SEARCH("作業中",K13)))</formula>
    </cfRule>
    <cfRule type="containsText" dxfId="2589" priority="104" operator="containsText" text="待機">
      <formula>NOT(ISERROR(SEARCH("待機",K13)))</formula>
    </cfRule>
  </conditionalFormatting>
  <conditionalFormatting sqref="L13">
    <cfRule type="containsText" dxfId="2588" priority="94" operator="containsText" text="注">
      <formula>NOT(ISERROR(SEARCH("注",L13)))</formula>
    </cfRule>
    <cfRule type="containsText" dxfId="2587" priority="98" operator="containsText" text="警">
      <formula>NOT(ISERROR(SEARCH("警",L13)))</formula>
    </cfRule>
    <cfRule type="containsText" dxfId="2586" priority="99" operator="containsText" text="安全">
      <formula>NOT(ISERROR(SEARCH("安全",L13)))</formula>
    </cfRule>
    <cfRule type="containsText" dxfId="2585" priority="100" operator="containsText" text="注意">
      <formula>NOT(ISERROR(SEARCH("注意",L13)))</formula>
    </cfRule>
    <cfRule type="containsText" dxfId="2584" priority="101" operator="containsText" text="警告">
      <formula>NOT(ISERROR(SEARCH("警告",L13)))</formula>
    </cfRule>
  </conditionalFormatting>
  <conditionalFormatting sqref="N13">
    <cfRule type="containsText" dxfId="2583" priority="96" operator="containsText" text="不実装">
      <formula>NOT(ISERROR(SEARCH("不実装",N13)))</formula>
    </cfRule>
    <cfRule type="containsText" dxfId="2582" priority="97" operator="containsText" text="実装">
      <formula>NOT(ISERROR(SEARCH("実装",N13)))</formula>
    </cfRule>
  </conditionalFormatting>
  <conditionalFormatting sqref="F13">
    <cfRule type="containsText" dxfId="2581" priority="95" operator="containsText" text="舘田">
      <formula>NOT(ISERROR(SEARCH("舘田",F13)))</formula>
    </cfRule>
  </conditionalFormatting>
  <conditionalFormatting sqref="L13">
    <cfRule type="containsText" dxfId="2580" priority="88" operator="containsText" text="安">
      <formula>NOT(ISERROR(SEARCH("安",L13)))</formula>
    </cfRule>
    <cfRule type="containsText" dxfId="2579" priority="89" operator="containsText" text="安">
      <formula>NOT(ISERROR(SEARCH("安",L13)))</formula>
    </cfRule>
    <cfRule type="containsText" dxfId="2578" priority="90" operator="containsText" text="安">
      <formula>NOT(ISERROR(SEARCH("安",L13)))</formula>
    </cfRule>
    <cfRule type="containsText" dxfId="2577" priority="93" operator="containsText" text="安">
      <formula>NOT(ISERROR(SEARCH("安",L13)))</formula>
    </cfRule>
  </conditionalFormatting>
  <conditionalFormatting sqref="K13">
    <cfRule type="containsText" dxfId="2576" priority="87" operator="containsText" text="終了">
      <formula>NOT(ISERROR(SEARCH("終了",K13)))</formula>
    </cfRule>
    <cfRule type="containsText" dxfId="2575" priority="91" operator="containsText" text="終了">
      <formula>NOT(ISERROR(SEARCH("終了",K13)))</formula>
    </cfRule>
    <cfRule type="containsText" dxfId="2574" priority="92" operator="containsText" text="作業終了">
      <formula>NOT(ISERROR(SEARCH("作業終了",K13)))</formula>
    </cfRule>
  </conditionalFormatting>
  <conditionalFormatting sqref="N13">
    <cfRule type="containsText" dxfId="2573" priority="86" operator="containsText" text="実装中">
      <formula>NOT(ISERROR(SEARCH("実装中",N13)))</formula>
    </cfRule>
  </conditionalFormatting>
  <conditionalFormatting sqref="M13">
    <cfRule type="containsText" dxfId="2572" priority="83" operator="containsText" text="60">
      <formula>NOT(ISERROR(SEARCH("60",M13)))</formula>
    </cfRule>
    <cfRule type="containsText" dxfId="2571" priority="84" operator="containsText" text="30">
      <formula>NOT(ISERROR(SEARCH("30",M13)))</formula>
    </cfRule>
    <cfRule type="containsText" dxfId="2570" priority="85" operator="containsText" text="30％">
      <formula>NOT(ISERROR(SEARCH("30％",M13)))</formula>
    </cfRule>
  </conditionalFormatting>
  <conditionalFormatting sqref="F13">
    <cfRule type="containsText" dxfId="2569" priority="76" operator="containsText" text="有馬">
      <formula>NOT(ISERROR(SEARCH("有馬",F13)))</formula>
    </cfRule>
    <cfRule type="containsText" dxfId="2568" priority="77" operator="containsText" text="有馬">
      <formula>NOT(ISERROR(SEARCH("有馬",F13)))</formula>
    </cfRule>
    <cfRule type="containsText" dxfId="2567" priority="78" operator="containsText" text="石田">
      <formula>NOT(ISERROR(SEARCH("石田",F13)))</formula>
    </cfRule>
    <cfRule type="containsText" dxfId="2566" priority="79" operator="containsText" text="石田">
      <formula>NOT(ISERROR(SEARCH("石田",F13)))</formula>
    </cfRule>
    <cfRule type="containsText" dxfId="2565" priority="80" operator="containsText" text="横道">
      <formula>NOT(ISERROR(SEARCH("横道",F13)))</formula>
    </cfRule>
    <cfRule type="containsText" dxfId="2564" priority="81" operator="containsText" text="佐藤">
      <formula>NOT(ISERROR(SEARCH("佐藤",F13)))</formula>
    </cfRule>
    <cfRule type="containsText" dxfId="2563" priority="82" operator="containsText" text="未定">
      <formula>NOT(ISERROR(SEARCH("未定",F13)))</formula>
    </cfRule>
  </conditionalFormatting>
  <conditionalFormatting sqref="F13">
    <cfRule type="containsText" dxfId="2562" priority="75" operator="containsText" text="横道">
      <formula>NOT(ISERROR(SEARCH("横道",F13)))</formula>
    </cfRule>
  </conditionalFormatting>
  <conditionalFormatting sqref="F9 F11">
    <cfRule type="containsText" dxfId="2561" priority="70" operator="containsText" text="未定">
      <formula>NOT(ISERROR(SEARCH("未定",F9)))</formula>
    </cfRule>
    <cfRule type="containsText" dxfId="2560" priority="71" operator="containsText" text="館田">
      <formula>NOT(ISERROR(SEARCH("館田",F9)))</formula>
    </cfRule>
    <cfRule type="containsText" dxfId="2559" priority="72" operator="containsText" text="蛯名">
      <formula>NOT(ISERROR(SEARCH("蛯名",F9)))</formula>
    </cfRule>
    <cfRule type="containsText" dxfId="2558" priority="73" operator="containsText" text="圷">
      <formula>NOT(ISERROR(SEARCH("圷",F9)))</formula>
    </cfRule>
    <cfRule type="containsText" dxfId="2557" priority="74" operator="containsText" text="荒谷">
      <formula>NOT(ISERROR(SEARCH("荒谷",F9)))</formula>
    </cfRule>
  </conditionalFormatting>
  <conditionalFormatting sqref="G9 G11">
    <cfRule type="containsText" dxfId="2556" priority="68" operator="containsText" text="館田">
      <formula>NOT(ISERROR(SEARCH("館田",G9)))</formula>
    </cfRule>
    <cfRule type="containsText" dxfId="2555" priority="69" operator="containsText" text="蛯名">
      <formula>NOT(ISERROR(SEARCH("蛯名",G9)))</formula>
    </cfRule>
  </conditionalFormatting>
  <conditionalFormatting sqref="K9 K11">
    <cfRule type="containsText" dxfId="2554" priority="65" operator="containsText" text="作業終了">
      <formula>NOT(ISERROR(SEARCH("作業終了",K9)))</formula>
    </cfRule>
    <cfRule type="containsText" dxfId="2553" priority="66" operator="containsText" text="作業中">
      <formula>NOT(ISERROR(SEARCH("作業中",K9)))</formula>
    </cfRule>
    <cfRule type="containsText" dxfId="2552" priority="67" operator="containsText" text="待機">
      <formula>NOT(ISERROR(SEARCH("待機",K9)))</formula>
    </cfRule>
  </conditionalFormatting>
  <conditionalFormatting sqref="L9 L11">
    <cfRule type="containsText" dxfId="2551" priority="57" operator="containsText" text="注">
      <formula>NOT(ISERROR(SEARCH("注",L9)))</formula>
    </cfRule>
    <cfRule type="containsText" dxfId="2550" priority="61" operator="containsText" text="警">
      <formula>NOT(ISERROR(SEARCH("警",L9)))</formula>
    </cfRule>
    <cfRule type="containsText" dxfId="2549" priority="62" operator="containsText" text="安全">
      <formula>NOT(ISERROR(SEARCH("安全",L9)))</formula>
    </cfRule>
    <cfRule type="containsText" dxfId="2548" priority="63" operator="containsText" text="注意">
      <formula>NOT(ISERROR(SEARCH("注意",L9)))</formula>
    </cfRule>
    <cfRule type="containsText" dxfId="2547" priority="64" operator="containsText" text="警告">
      <formula>NOT(ISERROR(SEARCH("警告",L9)))</formula>
    </cfRule>
  </conditionalFormatting>
  <conditionalFormatting sqref="N9 N11">
    <cfRule type="containsText" dxfId="2546" priority="59" operator="containsText" text="不実装">
      <formula>NOT(ISERROR(SEARCH("不実装",N9)))</formula>
    </cfRule>
    <cfRule type="containsText" dxfId="2545" priority="60" operator="containsText" text="実装">
      <formula>NOT(ISERROR(SEARCH("実装",N9)))</formula>
    </cfRule>
  </conditionalFormatting>
  <conditionalFormatting sqref="F9 F11">
    <cfRule type="containsText" dxfId="2544" priority="58" operator="containsText" text="舘田">
      <formula>NOT(ISERROR(SEARCH("舘田",F9)))</formula>
    </cfRule>
  </conditionalFormatting>
  <conditionalFormatting sqref="L9 L11">
    <cfRule type="containsText" dxfId="2543" priority="51" operator="containsText" text="安">
      <formula>NOT(ISERROR(SEARCH("安",L9)))</formula>
    </cfRule>
    <cfRule type="containsText" dxfId="2542" priority="52" operator="containsText" text="安">
      <formula>NOT(ISERROR(SEARCH("安",L9)))</formula>
    </cfRule>
    <cfRule type="containsText" dxfId="2541" priority="53" operator="containsText" text="安">
      <formula>NOT(ISERROR(SEARCH("安",L9)))</formula>
    </cfRule>
    <cfRule type="containsText" dxfId="2540" priority="56" operator="containsText" text="安">
      <formula>NOT(ISERROR(SEARCH("安",L9)))</formula>
    </cfRule>
  </conditionalFormatting>
  <conditionalFormatting sqref="K9 K11">
    <cfRule type="containsText" dxfId="2539" priority="50" operator="containsText" text="終了">
      <formula>NOT(ISERROR(SEARCH("終了",K9)))</formula>
    </cfRule>
    <cfRule type="containsText" dxfId="2538" priority="54" operator="containsText" text="終了">
      <formula>NOT(ISERROR(SEARCH("終了",K9)))</formula>
    </cfRule>
    <cfRule type="containsText" dxfId="2537" priority="55" operator="containsText" text="作業終了">
      <formula>NOT(ISERROR(SEARCH("作業終了",K9)))</formula>
    </cfRule>
  </conditionalFormatting>
  <conditionalFormatting sqref="N9 N11">
    <cfRule type="containsText" dxfId="2536" priority="49" operator="containsText" text="実装中">
      <formula>NOT(ISERROR(SEARCH("実装中",N9)))</formula>
    </cfRule>
  </conditionalFormatting>
  <conditionalFormatting sqref="M9 M11">
    <cfRule type="containsText" dxfId="2535" priority="46" operator="containsText" text="60">
      <formula>NOT(ISERROR(SEARCH("60",M9)))</formula>
    </cfRule>
    <cfRule type="containsText" dxfId="2534" priority="47" operator="containsText" text="30">
      <formula>NOT(ISERROR(SEARCH("30",M9)))</formula>
    </cfRule>
    <cfRule type="containsText" dxfId="2533" priority="48" operator="containsText" text="30％">
      <formula>NOT(ISERROR(SEARCH("30％",M9)))</formula>
    </cfRule>
  </conditionalFormatting>
  <conditionalFormatting sqref="F9 F11">
    <cfRule type="containsText" dxfId="2532" priority="39" operator="containsText" text="有馬">
      <formula>NOT(ISERROR(SEARCH("有馬",F9)))</formula>
    </cfRule>
    <cfRule type="containsText" dxfId="2531" priority="40" operator="containsText" text="有馬">
      <formula>NOT(ISERROR(SEARCH("有馬",F9)))</formula>
    </cfRule>
    <cfRule type="containsText" dxfId="2530" priority="41" operator="containsText" text="石田">
      <formula>NOT(ISERROR(SEARCH("石田",F9)))</formula>
    </cfRule>
    <cfRule type="containsText" dxfId="2529" priority="42" operator="containsText" text="石田">
      <formula>NOT(ISERROR(SEARCH("石田",F9)))</formula>
    </cfRule>
    <cfRule type="containsText" dxfId="2528" priority="43" operator="containsText" text="横道">
      <formula>NOT(ISERROR(SEARCH("横道",F9)))</formula>
    </cfRule>
    <cfRule type="containsText" dxfId="2527" priority="44" operator="containsText" text="佐藤">
      <formula>NOT(ISERROR(SEARCH("佐藤",F9)))</formula>
    </cfRule>
    <cfRule type="containsText" dxfId="2526" priority="45" operator="containsText" text="未定">
      <formula>NOT(ISERROR(SEARCH("未定",F9)))</formula>
    </cfRule>
  </conditionalFormatting>
  <conditionalFormatting sqref="F9 F11">
    <cfRule type="containsText" dxfId="2525" priority="38" operator="containsText" text="横道">
      <formula>NOT(ISERROR(SEARCH("横道",F9)))</formula>
    </cfRule>
  </conditionalFormatting>
  <conditionalFormatting sqref="F10">
    <cfRule type="containsText" dxfId="2524" priority="33" operator="containsText" text="未定">
      <formula>NOT(ISERROR(SEARCH("未定",F10)))</formula>
    </cfRule>
    <cfRule type="containsText" dxfId="2523" priority="34" operator="containsText" text="館田">
      <formula>NOT(ISERROR(SEARCH("館田",F10)))</formula>
    </cfRule>
    <cfRule type="containsText" dxfId="2522" priority="35" operator="containsText" text="蛯名">
      <formula>NOT(ISERROR(SEARCH("蛯名",F10)))</formula>
    </cfRule>
    <cfRule type="containsText" dxfId="2521" priority="36" operator="containsText" text="圷">
      <formula>NOT(ISERROR(SEARCH("圷",F10)))</formula>
    </cfRule>
    <cfRule type="containsText" dxfId="2520" priority="37" operator="containsText" text="荒谷">
      <formula>NOT(ISERROR(SEARCH("荒谷",F10)))</formula>
    </cfRule>
  </conditionalFormatting>
  <conditionalFormatting sqref="G10">
    <cfRule type="containsText" dxfId="2519" priority="31" operator="containsText" text="館田">
      <formula>NOT(ISERROR(SEARCH("館田",G10)))</formula>
    </cfRule>
    <cfRule type="containsText" dxfId="2518" priority="32" operator="containsText" text="蛯名">
      <formula>NOT(ISERROR(SEARCH("蛯名",G10)))</formula>
    </cfRule>
  </conditionalFormatting>
  <conditionalFormatting sqref="K10">
    <cfRule type="containsText" dxfId="2517" priority="28" operator="containsText" text="作業終了">
      <formula>NOT(ISERROR(SEARCH("作業終了",K10)))</formula>
    </cfRule>
    <cfRule type="containsText" dxfId="2516" priority="29" operator="containsText" text="作業中">
      <formula>NOT(ISERROR(SEARCH("作業中",K10)))</formula>
    </cfRule>
    <cfRule type="containsText" dxfId="2515" priority="30" operator="containsText" text="待機">
      <formula>NOT(ISERROR(SEARCH("待機",K10)))</formula>
    </cfRule>
  </conditionalFormatting>
  <conditionalFormatting sqref="L10">
    <cfRule type="containsText" dxfId="2514" priority="20" operator="containsText" text="注">
      <formula>NOT(ISERROR(SEARCH("注",L10)))</formula>
    </cfRule>
    <cfRule type="containsText" dxfId="2513" priority="24" operator="containsText" text="警">
      <formula>NOT(ISERROR(SEARCH("警",L10)))</formula>
    </cfRule>
    <cfRule type="containsText" dxfId="2512" priority="25" operator="containsText" text="安全">
      <formula>NOT(ISERROR(SEARCH("安全",L10)))</formula>
    </cfRule>
    <cfRule type="containsText" dxfId="2511" priority="26" operator="containsText" text="注意">
      <formula>NOT(ISERROR(SEARCH("注意",L10)))</formula>
    </cfRule>
    <cfRule type="containsText" dxfId="2510" priority="27" operator="containsText" text="警告">
      <formula>NOT(ISERROR(SEARCH("警告",L10)))</formula>
    </cfRule>
  </conditionalFormatting>
  <conditionalFormatting sqref="N10">
    <cfRule type="containsText" dxfId="2509" priority="22" operator="containsText" text="不実装">
      <formula>NOT(ISERROR(SEARCH("不実装",N10)))</formula>
    </cfRule>
    <cfRule type="containsText" dxfId="2508" priority="23" operator="containsText" text="実装">
      <formula>NOT(ISERROR(SEARCH("実装",N10)))</formula>
    </cfRule>
  </conditionalFormatting>
  <conditionalFormatting sqref="F10">
    <cfRule type="containsText" dxfId="2507" priority="21" operator="containsText" text="舘田">
      <formula>NOT(ISERROR(SEARCH("舘田",F10)))</formula>
    </cfRule>
  </conditionalFormatting>
  <conditionalFormatting sqref="L10">
    <cfRule type="containsText" dxfId="2506" priority="14" operator="containsText" text="安">
      <formula>NOT(ISERROR(SEARCH("安",L10)))</formula>
    </cfRule>
    <cfRule type="containsText" dxfId="2505" priority="15" operator="containsText" text="安">
      <formula>NOT(ISERROR(SEARCH("安",L10)))</formula>
    </cfRule>
    <cfRule type="containsText" dxfId="2504" priority="16" operator="containsText" text="安">
      <formula>NOT(ISERROR(SEARCH("安",L10)))</formula>
    </cfRule>
    <cfRule type="containsText" dxfId="2503" priority="19" operator="containsText" text="安">
      <formula>NOT(ISERROR(SEARCH("安",L10)))</formula>
    </cfRule>
  </conditionalFormatting>
  <conditionalFormatting sqref="K10">
    <cfRule type="containsText" dxfId="2502" priority="13" operator="containsText" text="終了">
      <formula>NOT(ISERROR(SEARCH("終了",K10)))</formula>
    </cfRule>
    <cfRule type="containsText" dxfId="2501" priority="17" operator="containsText" text="終了">
      <formula>NOT(ISERROR(SEARCH("終了",K10)))</formula>
    </cfRule>
    <cfRule type="containsText" dxfId="2500" priority="18" operator="containsText" text="作業終了">
      <formula>NOT(ISERROR(SEARCH("作業終了",K10)))</formula>
    </cfRule>
  </conditionalFormatting>
  <conditionalFormatting sqref="N10">
    <cfRule type="containsText" dxfId="2499" priority="12" operator="containsText" text="実装中">
      <formula>NOT(ISERROR(SEARCH("実装中",N10)))</formula>
    </cfRule>
  </conditionalFormatting>
  <conditionalFormatting sqref="M10">
    <cfRule type="containsText" dxfId="2498" priority="9" operator="containsText" text="60">
      <formula>NOT(ISERROR(SEARCH("60",M10)))</formula>
    </cfRule>
    <cfRule type="containsText" dxfId="2497" priority="10" operator="containsText" text="30">
      <formula>NOT(ISERROR(SEARCH("30",M10)))</formula>
    </cfRule>
    <cfRule type="containsText" dxfId="2496" priority="11" operator="containsText" text="30％">
      <formula>NOT(ISERROR(SEARCH("30％",M10)))</formula>
    </cfRule>
  </conditionalFormatting>
  <conditionalFormatting sqref="F10">
    <cfRule type="containsText" dxfId="2495" priority="2" operator="containsText" text="有馬">
      <formula>NOT(ISERROR(SEARCH("有馬",F10)))</formula>
    </cfRule>
    <cfRule type="containsText" dxfId="2494" priority="3" operator="containsText" text="有馬">
      <formula>NOT(ISERROR(SEARCH("有馬",F10)))</formula>
    </cfRule>
    <cfRule type="containsText" dxfId="2493" priority="4" operator="containsText" text="石田">
      <formula>NOT(ISERROR(SEARCH("石田",F10)))</formula>
    </cfRule>
    <cfRule type="containsText" dxfId="2492" priority="5" operator="containsText" text="石田">
      <formula>NOT(ISERROR(SEARCH("石田",F10)))</formula>
    </cfRule>
    <cfRule type="containsText" dxfId="2491" priority="6" operator="containsText" text="横道">
      <formula>NOT(ISERROR(SEARCH("横道",F10)))</formula>
    </cfRule>
    <cfRule type="containsText" dxfId="2490" priority="7" operator="containsText" text="佐藤">
      <formula>NOT(ISERROR(SEARCH("佐藤",F10)))</formula>
    </cfRule>
    <cfRule type="containsText" dxfId="2489" priority="8" operator="containsText" text="未定">
      <formula>NOT(ISERROR(SEARCH("未定",F10)))</formula>
    </cfRule>
  </conditionalFormatting>
  <conditionalFormatting sqref="F10">
    <cfRule type="containsText" dxfId="2488" priority="1" operator="containsText" text="横道">
      <formula>NOT(ISERROR(SEARCH("横道",F10)))</formula>
    </cfRule>
  </conditionalFormatting>
  <hyperlinks>
    <hyperlink ref="D4" location="ガントチャート!A1" display="戻る"/>
    <hyperlink ref="H41:J60" location="キャラ選択!A1" display="キャラ選択!A1"/>
  </hyperlinks>
  <pageMargins left="0.7" right="0.7" top="0.75" bottom="0.75" header="0.3" footer="0.3"/>
  <pageSetup paperSize="9"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O69"/>
  <sheetViews>
    <sheetView topLeftCell="A49" zoomScale="72" zoomScaleNormal="72" zoomScalePageLayoutView="20" workbookViewId="0">
      <selection activeCell="D50" sqref="D50:G69"/>
    </sheetView>
  </sheetViews>
  <sheetFormatPr defaultColWidth="9.09765625" defaultRowHeight="18" x14ac:dyDescent="0.45"/>
  <cols>
    <col min="1" max="1" width="9.09765625" style="77" customWidth="1"/>
    <col min="2" max="2" width="8.59765625" style="77" bestFit="1" customWidth="1"/>
    <col min="3" max="3" width="9.3984375" style="77" bestFit="1" customWidth="1"/>
    <col min="4" max="4" width="14.3984375" style="77" bestFit="1" customWidth="1"/>
    <col min="5" max="5" width="47.09765625" style="77" bestFit="1" customWidth="1"/>
    <col min="6" max="6" width="24.8984375" style="77" bestFit="1" customWidth="1"/>
    <col min="7" max="7" width="13.09765625" style="77" bestFit="1" customWidth="1"/>
    <col min="8" max="8" width="32.59765625" style="77" bestFit="1" customWidth="1"/>
    <col min="9" max="9" width="19.3984375" style="77" bestFit="1" customWidth="1"/>
    <col min="10" max="10" width="16.8984375" style="77" customWidth="1"/>
    <col min="11" max="11" width="20.8984375" style="77" bestFit="1" customWidth="1"/>
    <col min="12" max="12" width="12.8984375" style="77" bestFit="1" customWidth="1"/>
    <col min="13" max="13" width="14.09765625" style="77" bestFit="1" customWidth="1"/>
    <col min="14" max="14" width="16.8984375" style="77" bestFit="1" customWidth="1"/>
    <col min="15" max="15" width="44.59765625" style="77" bestFit="1" customWidth="1"/>
    <col min="16" max="16384" width="9.09765625" style="77"/>
  </cols>
  <sheetData>
    <row r="2" spans="2:15" ht="32.4" x14ac:dyDescent="0.45">
      <c r="B2" s="78"/>
      <c r="C2" s="78"/>
      <c r="D2" s="78"/>
      <c r="E2" s="78"/>
      <c r="F2" s="130"/>
      <c r="G2" s="253"/>
      <c r="H2" s="253"/>
      <c r="I2" s="253"/>
      <c r="J2" s="130"/>
      <c r="K2" s="131"/>
      <c r="L2" s="131"/>
      <c r="M2" s="131"/>
      <c r="N2" s="131"/>
    </row>
    <row r="3" spans="2:15" ht="32.4" x14ac:dyDescent="0.8">
      <c r="B3" s="78"/>
      <c r="C3" s="78"/>
      <c r="D3" s="79"/>
      <c r="E3" s="79"/>
      <c r="F3" s="132"/>
      <c r="G3" s="133"/>
      <c r="H3" s="133"/>
      <c r="I3" s="133"/>
      <c r="J3" s="130"/>
      <c r="K3" s="131"/>
      <c r="L3" s="131"/>
      <c r="M3" s="134"/>
      <c r="N3" s="134"/>
    </row>
    <row r="4" spans="2:15" ht="32.4" x14ac:dyDescent="0.45">
      <c r="B4" s="78"/>
      <c r="C4" s="78"/>
      <c r="D4" s="54" t="s">
        <v>95</v>
      </c>
      <c r="E4" s="78"/>
      <c r="F4" s="135"/>
      <c r="G4" s="136"/>
      <c r="H4" s="136"/>
      <c r="I4" s="136"/>
      <c r="J4" s="130"/>
      <c r="K4" s="131"/>
      <c r="L4" s="131"/>
      <c r="M4" s="134"/>
      <c r="N4" s="134"/>
    </row>
    <row r="5" spans="2:15" ht="26.4" x14ac:dyDescent="0.45">
      <c r="B5" s="64"/>
      <c r="C5" s="64"/>
      <c r="D5" s="64"/>
      <c r="E5" s="64"/>
      <c r="F5" s="131"/>
      <c r="G5" s="131"/>
      <c r="H5" s="131"/>
      <c r="I5" s="131"/>
      <c r="J5" s="131"/>
      <c r="K5" s="131"/>
      <c r="L5" s="131"/>
      <c r="M5" s="134"/>
      <c r="N5" s="134"/>
    </row>
    <row r="6" spans="2:15" x14ac:dyDescent="0.45">
      <c r="F6" s="137"/>
      <c r="G6" s="137"/>
      <c r="H6" s="137"/>
      <c r="I6" s="137"/>
      <c r="J6" s="137"/>
      <c r="K6" s="137"/>
      <c r="L6" s="137"/>
      <c r="M6" s="137"/>
      <c r="N6" s="137"/>
    </row>
    <row r="7" spans="2:15" x14ac:dyDescent="0.45">
      <c r="F7" s="77" t="s">
        <v>131</v>
      </c>
    </row>
    <row r="9" spans="2:15" ht="28.8" customHeight="1" x14ac:dyDescent="0.45">
      <c r="B9" s="185"/>
      <c r="C9" s="186"/>
      <c r="D9" s="180" t="s">
        <v>119</v>
      </c>
      <c r="E9" s="181"/>
      <c r="F9" s="181"/>
      <c r="G9" s="181"/>
      <c r="H9" s="181"/>
      <c r="I9" s="181"/>
      <c r="J9" s="181"/>
      <c r="K9" s="181"/>
      <c r="L9" s="182"/>
      <c r="M9" s="180" t="s">
        <v>421</v>
      </c>
      <c r="N9" s="181"/>
      <c r="O9" s="182"/>
    </row>
    <row r="10" spans="2:15" ht="18" customHeight="1" x14ac:dyDescent="0.45">
      <c r="B10" s="205" t="s">
        <v>419</v>
      </c>
      <c r="C10" s="206"/>
      <c r="D10" s="244" t="s">
        <v>422</v>
      </c>
      <c r="E10" s="245"/>
      <c r="F10" s="245"/>
      <c r="G10" s="245"/>
      <c r="H10" s="245"/>
      <c r="I10" s="245"/>
      <c r="J10" s="245"/>
      <c r="K10" s="245"/>
      <c r="L10" s="246"/>
      <c r="M10" s="187"/>
      <c r="N10" s="188"/>
      <c r="O10" s="189"/>
    </row>
    <row r="11" spans="2:15" ht="18" customHeight="1" x14ac:dyDescent="0.45">
      <c r="B11" s="207"/>
      <c r="C11" s="208"/>
      <c r="D11" s="247"/>
      <c r="E11" s="248"/>
      <c r="F11" s="248"/>
      <c r="G11" s="248"/>
      <c r="H11" s="248"/>
      <c r="I11" s="248"/>
      <c r="J11" s="248"/>
      <c r="K11" s="248"/>
      <c r="L11" s="249"/>
      <c r="M11" s="190"/>
      <c r="N11" s="191"/>
      <c r="O11" s="192"/>
    </row>
    <row r="12" spans="2:15" ht="18" customHeight="1" x14ac:dyDescent="0.45">
      <c r="B12" s="207"/>
      <c r="C12" s="208"/>
      <c r="D12" s="247"/>
      <c r="E12" s="248"/>
      <c r="F12" s="248"/>
      <c r="G12" s="248"/>
      <c r="H12" s="248"/>
      <c r="I12" s="248"/>
      <c r="J12" s="248"/>
      <c r="K12" s="248"/>
      <c r="L12" s="249"/>
      <c r="M12" s="190"/>
      <c r="N12" s="191"/>
      <c r="O12" s="192"/>
    </row>
    <row r="13" spans="2:15" ht="18" customHeight="1" x14ac:dyDescent="0.45">
      <c r="B13" s="207"/>
      <c r="C13" s="208"/>
      <c r="D13" s="247"/>
      <c r="E13" s="248"/>
      <c r="F13" s="248"/>
      <c r="G13" s="248"/>
      <c r="H13" s="248"/>
      <c r="I13" s="248"/>
      <c r="J13" s="248"/>
      <c r="K13" s="248"/>
      <c r="L13" s="249"/>
      <c r="M13" s="190"/>
      <c r="N13" s="191"/>
      <c r="O13" s="192"/>
    </row>
    <row r="14" spans="2:15" ht="18" customHeight="1" x14ac:dyDescent="0.45">
      <c r="B14" s="207"/>
      <c r="C14" s="208"/>
      <c r="D14" s="247"/>
      <c r="E14" s="248"/>
      <c r="F14" s="248"/>
      <c r="G14" s="248"/>
      <c r="H14" s="248"/>
      <c r="I14" s="248"/>
      <c r="J14" s="248"/>
      <c r="K14" s="248"/>
      <c r="L14" s="249"/>
      <c r="M14" s="190"/>
      <c r="N14" s="191"/>
      <c r="O14" s="192"/>
    </row>
    <row r="15" spans="2:15" ht="18" customHeight="1" x14ac:dyDescent="0.45">
      <c r="B15" s="207"/>
      <c r="C15" s="208"/>
      <c r="D15" s="247"/>
      <c r="E15" s="248"/>
      <c r="F15" s="248"/>
      <c r="G15" s="248"/>
      <c r="H15" s="248"/>
      <c r="I15" s="248"/>
      <c r="J15" s="248"/>
      <c r="K15" s="248"/>
      <c r="L15" s="249"/>
      <c r="M15" s="190"/>
      <c r="N15" s="191"/>
      <c r="O15" s="192"/>
    </row>
    <row r="16" spans="2:15" ht="18" customHeight="1" x14ac:dyDescent="0.45">
      <c r="B16" s="207"/>
      <c r="C16" s="208"/>
      <c r="D16" s="247"/>
      <c r="E16" s="248"/>
      <c r="F16" s="248"/>
      <c r="G16" s="248"/>
      <c r="H16" s="248"/>
      <c r="I16" s="248"/>
      <c r="J16" s="248"/>
      <c r="K16" s="248"/>
      <c r="L16" s="249"/>
      <c r="M16" s="190"/>
      <c r="N16" s="191"/>
      <c r="O16" s="192"/>
    </row>
    <row r="17" spans="2:15" ht="18" customHeight="1" x14ac:dyDescent="0.45">
      <c r="B17" s="207"/>
      <c r="C17" s="208"/>
      <c r="D17" s="247"/>
      <c r="E17" s="248"/>
      <c r="F17" s="248"/>
      <c r="G17" s="248"/>
      <c r="H17" s="248"/>
      <c r="I17" s="248"/>
      <c r="J17" s="248"/>
      <c r="K17" s="248"/>
      <c r="L17" s="249"/>
      <c r="M17" s="190"/>
      <c r="N17" s="191"/>
      <c r="O17" s="192"/>
    </row>
    <row r="18" spans="2:15" ht="18" customHeight="1" x14ac:dyDescent="0.45">
      <c r="B18" s="207"/>
      <c r="C18" s="208"/>
      <c r="D18" s="247"/>
      <c r="E18" s="248"/>
      <c r="F18" s="248"/>
      <c r="G18" s="248"/>
      <c r="H18" s="248"/>
      <c r="I18" s="248"/>
      <c r="J18" s="248"/>
      <c r="K18" s="248"/>
      <c r="L18" s="249"/>
      <c r="M18" s="190"/>
      <c r="N18" s="191"/>
      <c r="O18" s="192"/>
    </row>
    <row r="19" spans="2:15" ht="18" customHeight="1" x14ac:dyDescent="0.45">
      <c r="B19" s="207"/>
      <c r="C19" s="208"/>
      <c r="D19" s="247"/>
      <c r="E19" s="248"/>
      <c r="F19" s="248"/>
      <c r="G19" s="248"/>
      <c r="H19" s="248"/>
      <c r="I19" s="248"/>
      <c r="J19" s="248"/>
      <c r="K19" s="248"/>
      <c r="L19" s="249"/>
      <c r="M19" s="190"/>
      <c r="N19" s="191"/>
      <c r="O19" s="192"/>
    </row>
    <row r="20" spans="2:15" ht="18" customHeight="1" x14ac:dyDescent="0.45">
      <c r="B20" s="207"/>
      <c r="C20" s="208"/>
      <c r="D20" s="247"/>
      <c r="E20" s="248"/>
      <c r="F20" s="248"/>
      <c r="G20" s="248"/>
      <c r="H20" s="248"/>
      <c r="I20" s="248"/>
      <c r="J20" s="248"/>
      <c r="K20" s="248"/>
      <c r="L20" s="249"/>
      <c r="M20" s="190"/>
      <c r="N20" s="191"/>
      <c r="O20" s="192"/>
    </row>
    <row r="21" spans="2:15" ht="18" customHeight="1" x14ac:dyDescent="0.45">
      <c r="B21" s="207"/>
      <c r="C21" s="208"/>
      <c r="D21" s="247"/>
      <c r="E21" s="248"/>
      <c r="F21" s="248"/>
      <c r="G21" s="248"/>
      <c r="H21" s="248"/>
      <c r="I21" s="248"/>
      <c r="J21" s="248"/>
      <c r="K21" s="248"/>
      <c r="L21" s="249"/>
      <c r="M21" s="190"/>
      <c r="N21" s="191"/>
      <c r="O21" s="192"/>
    </row>
    <row r="22" spans="2:15" ht="18" customHeight="1" x14ac:dyDescent="0.45">
      <c r="B22" s="207"/>
      <c r="C22" s="208"/>
      <c r="D22" s="247"/>
      <c r="E22" s="248"/>
      <c r="F22" s="248"/>
      <c r="G22" s="248"/>
      <c r="H22" s="248"/>
      <c r="I22" s="248"/>
      <c r="J22" s="248"/>
      <c r="K22" s="248"/>
      <c r="L22" s="249"/>
      <c r="M22" s="190"/>
      <c r="N22" s="191"/>
      <c r="O22" s="192"/>
    </row>
    <row r="23" spans="2:15" ht="18" customHeight="1" x14ac:dyDescent="0.45">
      <c r="B23" s="207"/>
      <c r="C23" s="208"/>
      <c r="D23" s="247"/>
      <c r="E23" s="248"/>
      <c r="F23" s="248"/>
      <c r="G23" s="248"/>
      <c r="H23" s="248"/>
      <c r="I23" s="248"/>
      <c r="J23" s="248"/>
      <c r="K23" s="248"/>
      <c r="L23" s="249"/>
      <c r="M23" s="190"/>
      <c r="N23" s="191"/>
      <c r="O23" s="192"/>
    </row>
    <row r="24" spans="2:15" ht="18" customHeight="1" x14ac:dyDescent="0.45">
      <c r="B24" s="207"/>
      <c r="C24" s="208"/>
      <c r="D24" s="247"/>
      <c r="E24" s="248"/>
      <c r="F24" s="248"/>
      <c r="G24" s="248"/>
      <c r="H24" s="248"/>
      <c r="I24" s="248"/>
      <c r="J24" s="248"/>
      <c r="K24" s="248"/>
      <c r="L24" s="249"/>
      <c r="M24" s="190"/>
      <c r="N24" s="191"/>
      <c r="O24" s="192"/>
    </row>
    <row r="25" spans="2:15" ht="18" customHeight="1" x14ac:dyDescent="0.45">
      <c r="B25" s="207"/>
      <c r="C25" s="208"/>
      <c r="D25" s="247"/>
      <c r="E25" s="248"/>
      <c r="F25" s="248"/>
      <c r="G25" s="248"/>
      <c r="H25" s="248"/>
      <c r="I25" s="248"/>
      <c r="J25" s="248"/>
      <c r="K25" s="248"/>
      <c r="L25" s="249"/>
      <c r="M25" s="190"/>
      <c r="N25" s="191"/>
      <c r="O25" s="192"/>
    </row>
    <row r="26" spans="2:15" ht="18" customHeight="1" x14ac:dyDescent="0.45">
      <c r="B26" s="207"/>
      <c r="C26" s="208"/>
      <c r="D26" s="247"/>
      <c r="E26" s="248"/>
      <c r="F26" s="248"/>
      <c r="G26" s="248"/>
      <c r="H26" s="248"/>
      <c r="I26" s="248"/>
      <c r="J26" s="248"/>
      <c r="K26" s="248"/>
      <c r="L26" s="249"/>
      <c r="M26" s="190"/>
      <c r="N26" s="191"/>
      <c r="O26" s="192"/>
    </row>
    <row r="27" spans="2:15" ht="18" customHeight="1" x14ac:dyDescent="0.45">
      <c r="B27" s="207"/>
      <c r="C27" s="208"/>
      <c r="D27" s="247"/>
      <c r="E27" s="248"/>
      <c r="F27" s="248"/>
      <c r="G27" s="248"/>
      <c r="H27" s="248"/>
      <c r="I27" s="248"/>
      <c r="J27" s="248"/>
      <c r="K27" s="248"/>
      <c r="L27" s="249"/>
      <c r="M27" s="190"/>
      <c r="N27" s="191"/>
      <c r="O27" s="192"/>
    </row>
    <row r="28" spans="2:15" ht="18" customHeight="1" x14ac:dyDescent="0.45">
      <c r="B28" s="207"/>
      <c r="C28" s="208"/>
      <c r="D28" s="247"/>
      <c r="E28" s="248"/>
      <c r="F28" s="248"/>
      <c r="G28" s="248"/>
      <c r="H28" s="248"/>
      <c r="I28" s="248"/>
      <c r="J28" s="248"/>
      <c r="K28" s="248"/>
      <c r="L28" s="249"/>
      <c r="M28" s="190"/>
      <c r="N28" s="191"/>
      <c r="O28" s="192"/>
    </row>
    <row r="29" spans="2:15" ht="18.600000000000001" customHeight="1" x14ac:dyDescent="0.45">
      <c r="B29" s="209"/>
      <c r="C29" s="210"/>
      <c r="D29" s="250"/>
      <c r="E29" s="251"/>
      <c r="F29" s="251"/>
      <c r="G29" s="251"/>
      <c r="H29" s="251"/>
      <c r="I29" s="251"/>
      <c r="J29" s="251"/>
      <c r="K29" s="251"/>
      <c r="L29" s="252"/>
      <c r="M29" s="193"/>
      <c r="N29" s="194"/>
      <c r="O29" s="195"/>
    </row>
    <row r="30" spans="2:15" ht="18" customHeight="1" x14ac:dyDescent="0.45">
      <c r="B30" s="167" t="s">
        <v>420</v>
      </c>
      <c r="C30" s="167"/>
      <c r="D30" s="244" t="s">
        <v>445</v>
      </c>
      <c r="E30" s="245"/>
      <c r="F30" s="245"/>
      <c r="G30" s="245"/>
      <c r="H30" s="245"/>
      <c r="I30" s="245"/>
      <c r="J30" s="245"/>
      <c r="K30" s="245"/>
      <c r="L30" s="246"/>
      <c r="M30" s="187"/>
      <c r="N30" s="188"/>
      <c r="O30" s="189"/>
    </row>
    <row r="31" spans="2:15" ht="18" customHeight="1" x14ac:dyDescent="0.45">
      <c r="B31" s="167"/>
      <c r="C31" s="167"/>
      <c r="D31" s="247"/>
      <c r="E31" s="248"/>
      <c r="F31" s="248"/>
      <c r="G31" s="248"/>
      <c r="H31" s="248"/>
      <c r="I31" s="248"/>
      <c r="J31" s="248"/>
      <c r="K31" s="248"/>
      <c r="L31" s="249"/>
      <c r="M31" s="190"/>
      <c r="N31" s="191"/>
      <c r="O31" s="192"/>
    </row>
    <row r="32" spans="2:15" ht="18" customHeight="1" x14ac:dyDescent="0.45">
      <c r="B32" s="167"/>
      <c r="C32" s="167"/>
      <c r="D32" s="247"/>
      <c r="E32" s="248"/>
      <c r="F32" s="248"/>
      <c r="G32" s="248"/>
      <c r="H32" s="248"/>
      <c r="I32" s="248"/>
      <c r="J32" s="248"/>
      <c r="K32" s="248"/>
      <c r="L32" s="249"/>
      <c r="M32" s="190"/>
      <c r="N32" s="191"/>
      <c r="O32" s="192"/>
    </row>
    <row r="33" spans="2:15" ht="18" customHeight="1" x14ac:dyDescent="0.45">
      <c r="B33" s="167"/>
      <c r="C33" s="167"/>
      <c r="D33" s="247"/>
      <c r="E33" s="248"/>
      <c r="F33" s="248"/>
      <c r="G33" s="248"/>
      <c r="H33" s="248"/>
      <c r="I33" s="248"/>
      <c r="J33" s="248"/>
      <c r="K33" s="248"/>
      <c r="L33" s="249"/>
      <c r="M33" s="190"/>
      <c r="N33" s="191"/>
      <c r="O33" s="192"/>
    </row>
    <row r="34" spans="2:15" ht="18" customHeight="1" x14ac:dyDescent="0.45">
      <c r="B34" s="167"/>
      <c r="C34" s="167"/>
      <c r="D34" s="247"/>
      <c r="E34" s="248"/>
      <c r="F34" s="248"/>
      <c r="G34" s="248"/>
      <c r="H34" s="248"/>
      <c r="I34" s="248"/>
      <c r="J34" s="248"/>
      <c r="K34" s="248"/>
      <c r="L34" s="249"/>
      <c r="M34" s="190"/>
      <c r="N34" s="191"/>
      <c r="O34" s="192"/>
    </row>
    <row r="35" spans="2:15" ht="18" customHeight="1" x14ac:dyDescent="0.45">
      <c r="B35" s="167"/>
      <c r="C35" s="167"/>
      <c r="D35" s="247"/>
      <c r="E35" s="248"/>
      <c r="F35" s="248"/>
      <c r="G35" s="248"/>
      <c r="H35" s="248"/>
      <c r="I35" s="248"/>
      <c r="J35" s="248"/>
      <c r="K35" s="248"/>
      <c r="L35" s="249"/>
      <c r="M35" s="190"/>
      <c r="N35" s="191"/>
      <c r="O35" s="192"/>
    </row>
    <row r="36" spans="2:15" ht="18" customHeight="1" x14ac:dyDescent="0.45">
      <c r="B36" s="167"/>
      <c r="C36" s="167"/>
      <c r="D36" s="247"/>
      <c r="E36" s="248"/>
      <c r="F36" s="248"/>
      <c r="G36" s="248"/>
      <c r="H36" s="248"/>
      <c r="I36" s="248"/>
      <c r="J36" s="248"/>
      <c r="K36" s="248"/>
      <c r="L36" s="249"/>
      <c r="M36" s="190"/>
      <c r="N36" s="191"/>
      <c r="O36" s="192"/>
    </row>
    <row r="37" spans="2:15" ht="18" customHeight="1" x14ac:dyDescent="0.45">
      <c r="B37" s="167"/>
      <c r="C37" s="167"/>
      <c r="D37" s="247"/>
      <c r="E37" s="248"/>
      <c r="F37" s="248"/>
      <c r="G37" s="248"/>
      <c r="H37" s="248"/>
      <c r="I37" s="248"/>
      <c r="J37" s="248"/>
      <c r="K37" s="248"/>
      <c r="L37" s="249"/>
      <c r="M37" s="190"/>
      <c r="N37" s="191"/>
      <c r="O37" s="192"/>
    </row>
    <row r="38" spans="2:15" ht="18" customHeight="1" x14ac:dyDescent="0.45">
      <c r="B38" s="167"/>
      <c r="C38" s="167"/>
      <c r="D38" s="247"/>
      <c r="E38" s="248"/>
      <c r="F38" s="248"/>
      <c r="G38" s="248"/>
      <c r="H38" s="248"/>
      <c r="I38" s="248"/>
      <c r="J38" s="248"/>
      <c r="K38" s="248"/>
      <c r="L38" s="249"/>
      <c r="M38" s="190"/>
      <c r="N38" s="191"/>
      <c r="O38" s="192"/>
    </row>
    <row r="39" spans="2:15" ht="18" customHeight="1" x14ac:dyDescent="0.45">
      <c r="B39" s="167"/>
      <c r="C39" s="167"/>
      <c r="D39" s="247"/>
      <c r="E39" s="248"/>
      <c r="F39" s="248"/>
      <c r="G39" s="248"/>
      <c r="H39" s="248"/>
      <c r="I39" s="248"/>
      <c r="J39" s="248"/>
      <c r="K39" s="248"/>
      <c r="L39" s="249"/>
      <c r="M39" s="190"/>
      <c r="N39" s="191"/>
      <c r="O39" s="192"/>
    </row>
    <row r="40" spans="2:15" ht="18" customHeight="1" x14ac:dyDescent="0.45">
      <c r="B40" s="167"/>
      <c r="C40" s="167"/>
      <c r="D40" s="247"/>
      <c r="E40" s="248"/>
      <c r="F40" s="248"/>
      <c r="G40" s="248"/>
      <c r="H40" s="248"/>
      <c r="I40" s="248"/>
      <c r="J40" s="248"/>
      <c r="K40" s="248"/>
      <c r="L40" s="249"/>
      <c r="M40" s="190"/>
      <c r="N40" s="191"/>
      <c r="O40" s="192"/>
    </row>
    <row r="41" spans="2:15" ht="18" customHeight="1" x14ac:dyDescent="0.45">
      <c r="B41" s="167"/>
      <c r="C41" s="167"/>
      <c r="D41" s="247"/>
      <c r="E41" s="248"/>
      <c r="F41" s="248"/>
      <c r="G41" s="248"/>
      <c r="H41" s="248"/>
      <c r="I41" s="248"/>
      <c r="J41" s="248"/>
      <c r="K41" s="248"/>
      <c r="L41" s="249"/>
      <c r="M41" s="190"/>
      <c r="N41" s="191"/>
      <c r="O41" s="192"/>
    </row>
    <row r="42" spans="2:15" ht="18" customHeight="1" x14ac:dyDescent="0.45">
      <c r="B42" s="167"/>
      <c r="C42" s="167"/>
      <c r="D42" s="247"/>
      <c r="E42" s="248"/>
      <c r="F42" s="248"/>
      <c r="G42" s="248"/>
      <c r="H42" s="248"/>
      <c r="I42" s="248"/>
      <c r="J42" s="248"/>
      <c r="K42" s="248"/>
      <c r="L42" s="249"/>
      <c r="M42" s="190"/>
      <c r="N42" s="191"/>
      <c r="O42" s="192"/>
    </row>
    <row r="43" spans="2:15" ht="18" customHeight="1" x14ac:dyDescent="0.45">
      <c r="B43" s="167"/>
      <c r="C43" s="167"/>
      <c r="D43" s="247"/>
      <c r="E43" s="248"/>
      <c r="F43" s="248"/>
      <c r="G43" s="248"/>
      <c r="H43" s="248"/>
      <c r="I43" s="248"/>
      <c r="J43" s="248"/>
      <c r="K43" s="248"/>
      <c r="L43" s="249"/>
      <c r="M43" s="190"/>
      <c r="N43" s="191"/>
      <c r="O43" s="192"/>
    </row>
    <row r="44" spans="2:15" ht="18" customHeight="1" x14ac:dyDescent="0.45">
      <c r="B44" s="167"/>
      <c r="C44" s="167"/>
      <c r="D44" s="247"/>
      <c r="E44" s="248"/>
      <c r="F44" s="248"/>
      <c r="G44" s="248"/>
      <c r="H44" s="248"/>
      <c r="I44" s="248"/>
      <c r="J44" s="248"/>
      <c r="K44" s="248"/>
      <c r="L44" s="249"/>
      <c r="M44" s="190"/>
      <c r="N44" s="191"/>
      <c r="O44" s="192"/>
    </row>
    <row r="45" spans="2:15" ht="18" customHeight="1" x14ac:dyDescent="0.45">
      <c r="B45" s="167"/>
      <c r="C45" s="167"/>
      <c r="D45" s="247"/>
      <c r="E45" s="248"/>
      <c r="F45" s="248"/>
      <c r="G45" s="248"/>
      <c r="H45" s="248"/>
      <c r="I45" s="248"/>
      <c r="J45" s="248"/>
      <c r="K45" s="248"/>
      <c r="L45" s="249"/>
      <c r="M45" s="190"/>
      <c r="N45" s="191"/>
      <c r="O45" s="192"/>
    </row>
    <row r="46" spans="2:15" ht="18" customHeight="1" x14ac:dyDescent="0.45">
      <c r="B46" s="167"/>
      <c r="C46" s="167"/>
      <c r="D46" s="247"/>
      <c r="E46" s="248"/>
      <c r="F46" s="248"/>
      <c r="G46" s="248"/>
      <c r="H46" s="248"/>
      <c r="I46" s="248"/>
      <c r="J46" s="248"/>
      <c r="K46" s="248"/>
      <c r="L46" s="249"/>
      <c r="M46" s="190"/>
      <c r="N46" s="191"/>
      <c r="O46" s="192"/>
    </row>
    <row r="47" spans="2:15" ht="18" customHeight="1" x14ac:dyDescent="0.45">
      <c r="B47" s="167"/>
      <c r="C47" s="167"/>
      <c r="D47" s="247"/>
      <c r="E47" s="248"/>
      <c r="F47" s="248"/>
      <c r="G47" s="248"/>
      <c r="H47" s="248"/>
      <c r="I47" s="248"/>
      <c r="J47" s="248"/>
      <c r="K47" s="248"/>
      <c r="L47" s="249"/>
      <c r="M47" s="190"/>
      <c r="N47" s="191"/>
      <c r="O47" s="192"/>
    </row>
    <row r="48" spans="2:15" ht="18" customHeight="1" x14ac:dyDescent="0.45">
      <c r="B48" s="167"/>
      <c r="C48" s="167"/>
      <c r="D48" s="247"/>
      <c r="E48" s="248"/>
      <c r="F48" s="248"/>
      <c r="G48" s="248"/>
      <c r="H48" s="248"/>
      <c r="I48" s="248"/>
      <c r="J48" s="248"/>
      <c r="K48" s="248"/>
      <c r="L48" s="249"/>
      <c r="M48" s="190"/>
      <c r="N48" s="191"/>
      <c r="O48" s="192"/>
    </row>
    <row r="49" spans="2:15" ht="18" customHeight="1" x14ac:dyDescent="0.45">
      <c r="B49" s="167"/>
      <c r="C49" s="167"/>
      <c r="D49" s="250"/>
      <c r="E49" s="251"/>
      <c r="F49" s="251"/>
      <c r="G49" s="251"/>
      <c r="H49" s="251"/>
      <c r="I49" s="251"/>
      <c r="J49" s="251"/>
      <c r="K49" s="251"/>
      <c r="L49" s="252"/>
      <c r="M49" s="193"/>
      <c r="N49" s="194"/>
      <c r="O49" s="195"/>
    </row>
    <row r="50" spans="2:15" ht="18" customHeight="1" x14ac:dyDescent="0.45">
      <c r="B50" s="167">
        <v>3</v>
      </c>
      <c r="C50" s="167"/>
      <c r="D50" s="226"/>
      <c r="E50" s="226"/>
      <c r="F50" s="226"/>
      <c r="G50" s="226"/>
      <c r="H50" s="227"/>
      <c r="I50" s="228"/>
      <c r="J50" s="228"/>
      <c r="K50" s="229"/>
      <c r="L50" s="230"/>
      <c r="M50" s="187"/>
      <c r="N50" s="188"/>
      <c r="O50" s="189"/>
    </row>
    <row r="51" spans="2:15" ht="18" customHeight="1" x14ac:dyDescent="0.45">
      <c r="B51" s="167"/>
      <c r="C51" s="167"/>
      <c r="D51" s="226"/>
      <c r="E51" s="226"/>
      <c r="F51" s="226"/>
      <c r="G51" s="226"/>
      <c r="H51" s="228"/>
      <c r="I51" s="228"/>
      <c r="J51" s="228"/>
      <c r="K51" s="230"/>
      <c r="L51" s="230"/>
      <c r="M51" s="190"/>
      <c r="N51" s="191"/>
      <c r="O51" s="192"/>
    </row>
    <row r="52" spans="2:15" ht="18" customHeight="1" x14ac:dyDescent="0.45">
      <c r="B52" s="167"/>
      <c r="C52" s="167"/>
      <c r="D52" s="226"/>
      <c r="E52" s="226"/>
      <c r="F52" s="226"/>
      <c r="G52" s="226"/>
      <c r="H52" s="228"/>
      <c r="I52" s="228"/>
      <c r="J52" s="228"/>
      <c r="K52" s="230"/>
      <c r="L52" s="230"/>
      <c r="M52" s="190"/>
      <c r="N52" s="191"/>
      <c r="O52" s="192"/>
    </row>
    <row r="53" spans="2:15" ht="18" customHeight="1" x14ac:dyDescent="0.45">
      <c r="B53" s="167"/>
      <c r="C53" s="167"/>
      <c r="D53" s="226"/>
      <c r="E53" s="226"/>
      <c r="F53" s="226"/>
      <c r="G53" s="226"/>
      <c r="H53" s="228"/>
      <c r="I53" s="228"/>
      <c r="J53" s="228"/>
      <c r="K53" s="230"/>
      <c r="L53" s="230"/>
      <c r="M53" s="190"/>
      <c r="N53" s="191"/>
      <c r="O53" s="192"/>
    </row>
    <row r="54" spans="2:15" ht="18" customHeight="1" x14ac:dyDescent="0.45">
      <c r="B54" s="167"/>
      <c r="C54" s="167"/>
      <c r="D54" s="226"/>
      <c r="E54" s="226"/>
      <c r="F54" s="226"/>
      <c r="G54" s="226"/>
      <c r="H54" s="228"/>
      <c r="I54" s="228"/>
      <c r="J54" s="228"/>
      <c r="K54" s="230"/>
      <c r="L54" s="230"/>
      <c r="M54" s="190"/>
      <c r="N54" s="191"/>
      <c r="O54" s="192"/>
    </row>
    <row r="55" spans="2:15" ht="18" customHeight="1" x14ac:dyDescent="0.45">
      <c r="B55" s="167"/>
      <c r="C55" s="167"/>
      <c r="D55" s="226"/>
      <c r="E55" s="226"/>
      <c r="F55" s="226"/>
      <c r="G55" s="226"/>
      <c r="H55" s="228"/>
      <c r="I55" s="228"/>
      <c r="J55" s="228"/>
      <c r="K55" s="230"/>
      <c r="L55" s="230"/>
      <c r="M55" s="190"/>
      <c r="N55" s="191"/>
      <c r="O55" s="192"/>
    </row>
    <row r="56" spans="2:15" ht="18" customHeight="1" x14ac:dyDescent="0.45">
      <c r="B56" s="167"/>
      <c r="C56" s="167"/>
      <c r="D56" s="226"/>
      <c r="E56" s="226"/>
      <c r="F56" s="226"/>
      <c r="G56" s="226"/>
      <c r="H56" s="228"/>
      <c r="I56" s="228"/>
      <c r="J56" s="228"/>
      <c r="K56" s="230"/>
      <c r="L56" s="230"/>
      <c r="M56" s="190"/>
      <c r="N56" s="191"/>
      <c r="O56" s="192"/>
    </row>
    <row r="57" spans="2:15" ht="18" customHeight="1" x14ac:dyDescent="0.45">
      <c r="B57" s="167"/>
      <c r="C57" s="167"/>
      <c r="D57" s="226"/>
      <c r="E57" s="226"/>
      <c r="F57" s="226"/>
      <c r="G57" s="226"/>
      <c r="H57" s="228"/>
      <c r="I57" s="228"/>
      <c r="J57" s="228"/>
      <c r="K57" s="230"/>
      <c r="L57" s="230"/>
      <c r="M57" s="190"/>
      <c r="N57" s="191"/>
      <c r="O57" s="192"/>
    </row>
    <row r="58" spans="2:15" ht="18" customHeight="1" x14ac:dyDescent="0.45">
      <c r="B58" s="167"/>
      <c r="C58" s="167"/>
      <c r="D58" s="226"/>
      <c r="E58" s="226"/>
      <c r="F58" s="226"/>
      <c r="G58" s="226"/>
      <c r="H58" s="228"/>
      <c r="I58" s="228"/>
      <c r="J58" s="228"/>
      <c r="K58" s="230"/>
      <c r="L58" s="230"/>
      <c r="M58" s="190"/>
      <c r="N58" s="191"/>
      <c r="O58" s="192"/>
    </row>
    <row r="59" spans="2:15" ht="18" customHeight="1" x14ac:dyDescent="0.45">
      <c r="B59" s="167"/>
      <c r="C59" s="167"/>
      <c r="D59" s="226"/>
      <c r="E59" s="226"/>
      <c r="F59" s="226"/>
      <c r="G59" s="226"/>
      <c r="H59" s="228"/>
      <c r="I59" s="228"/>
      <c r="J59" s="228"/>
      <c r="K59" s="230"/>
      <c r="L59" s="230"/>
      <c r="M59" s="190"/>
      <c r="N59" s="191"/>
      <c r="O59" s="192"/>
    </row>
    <row r="60" spans="2:15" ht="18" customHeight="1" x14ac:dyDescent="0.45">
      <c r="B60" s="167"/>
      <c r="C60" s="167"/>
      <c r="D60" s="226"/>
      <c r="E60" s="226"/>
      <c r="F60" s="226"/>
      <c r="G60" s="226"/>
      <c r="H60" s="228"/>
      <c r="I60" s="228"/>
      <c r="J60" s="228"/>
      <c r="K60" s="230"/>
      <c r="L60" s="230"/>
      <c r="M60" s="190"/>
      <c r="N60" s="191"/>
      <c r="O60" s="192"/>
    </row>
    <row r="61" spans="2:15" ht="18" customHeight="1" x14ac:dyDescent="0.45">
      <c r="B61" s="167"/>
      <c r="C61" s="167"/>
      <c r="D61" s="226"/>
      <c r="E61" s="226"/>
      <c r="F61" s="226"/>
      <c r="G61" s="226"/>
      <c r="H61" s="228"/>
      <c r="I61" s="228"/>
      <c r="J61" s="228"/>
      <c r="K61" s="230"/>
      <c r="L61" s="230"/>
      <c r="M61" s="190"/>
      <c r="N61" s="191"/>
      <c r="O61" s="192"/>
    </row>
    <row r="62" spans="2:15" ht="18" customHeight="1" x14ac:dyDescent="0.45">
      <c r="B62" s="167"/>
      <c r="C62" s="167"/>
      <c r="D62" s="226"/>
      <c r="E62" s="226"/>
      <c r="F62" s="226"/>
      <c r="G62" s="226"/>
      <c r="H62" s="228"/>
      <c r="I62" s="228"/>
      <c r="J62" s="228"/>
      <c r="K62" s="230"/>
      <c r="L62" s="230"/>
      <c r="M62" s="190"/>
      <c r="N62" s="191"/>
      <c r="O62" s="192"/>
    </row>
    <row r="63" spans="2:15" ht="18" customHeight="1" x14ac:dyDescent="0.45">
      <c r="B63" s="167"/>
      <c r="C63" s="167"/>
      <c r="D63" s="226"/>
      <c r="E63" s="226"/>
      <c r="F63" s="226"/>
      <c r="G63" s="226"/>
      <c r="H63" s="228"/>
      <c r="I63" s="228"/>
      <c r="J63" s="228"/>
      <c r="K63" s="230"/>
      <c r="L63" s="230"/>
      <c r="M63" s="190"/>
      <c r="N63" s="191"/>
      <c r="O63" s="192"/>
    </row>
    <row r="64" spans="2:15" ht="18" customHeight="1" x14ac:dyDescent="0.45">
      <c r="B64" s="167"/>
      <c r="C64" s="167"/>
      <c r="D64" s="226"/>
      <c r="E64" s="226"/>
      <c r="F64" s="226"/>
      <c r="G64" s="226"/>
      <c r="H64" s="228"/>
      <c r="I64" s="228"/>
      <c r="J64" s="228"/>
      <c r="K64" s="230"/>
      <c r="L64" s="230"/>
      <c r="M64" s="190"/>
      <c r="N64" s="191"/>
      <c r="O64" s="192"/>
    </row>
    <row r="65" spans="2:15" ht="18" customHeight="1" x14ac:dyDescent="0.45">
      <c r="B65" s="167"/>
      <c r="C65" s="167"/>
      <c r="D65" s="226"/>
      <c r="E65" s="226"/>
      <c r="F65" s="226"/>
      <c r="G65" s="226"/>
      <c r="H65" s="228"/>
      <c r="I65" s="228"/>
      <c r="J65" s="228"/>
      <c r="K65" s="230"/>
      <c r="L65" s="230"/>
      <c r="M65" s="190"/>
      <c r="N65" s="191"/>
      <c r="O65" s="192"/>
    </row>
    <row r="66" spans="2:15" ht="18" customHeight="1" x14ac:dyDescent="0.45">
      <c r="B66" s="167"/>
      <c r="C66" s="167"/>
      <c r="D66" s="226"/>
      <c r="E66" s="226"/>
      <c r="F66" s="226"/>
      <c r="G66" s="226"/>
      <c r="H66" s="228"/>
      <c r="I66" s="228"/>
      <c r="J66" s="228"/>
      <c r="K66" s="230"/>
      <c r="L66" s="230"/>
      <c r="M66" s="190"/>
      <c r="N66" s="191"/>
      <c r="O66" s="192"/>
    </row>
    <row r="67" spans="2:15" ht="18" customHeight="1" x14ac:dyDescent="0.45">
      <c r="B67" s="167"/>
      <c r="C67" s="167"/>
      <c r="D67" s="226"/>
      <c r="E67" s="226"/>
      <c r="F67" s="226"/>
      <c r="G67" s="226"/>
      <c r="H67" s="228"/>
      <c r="I67" s="228"/>
      <c r="J67" s="228"/>
      <c r="K67" s="230"/>
      <c r="L67" s="230"/>
      <c r="M67" s="190"/>
      <c r="N67" s="191"/>
      <c r="O67" s="192"/>
    </row>
    <row r="68" spans="2:15" ht="18" customHeight="1" x14ac:dyDescent="0.45">
      <c r="B68" s="167"/>
      <c r="C68" s="167"/>
      <c r="D68" s="226"/>
      <c r="E68" s="226"/>
      <c r="F68" s="226"/>
      <c r="G68" s="226"/>
      <c r="H68" s="228"/>
      <c r="I68" s="228"/>
      <c r="J68" s="228"/>
      <c r="K68" s="230"/>
      <c r="L68" s="230"/>
      <c r="M68" s="190"/>
      <c r="N68" s="191"/>
      <c r="O68" s="192"/>
    </row>
    <row r="69" spans="2:15" ht="18" customHeight="1" x14ac:dyDescent="0.45">
      <c r="B69" s="167"/>
      <c r="C69" s="167"/>
      <c r="D69" s="226"/>
      <c r="E69" s="226"/>
      <c r="F69" s="226"/>
      <c r="G69" s="226"/>
      <c r="H69" s="228"/>
      <c r="I69" s="228"/>
      <c r="J69" s="228"/>
      <c r="K69" s="230"/>
      <c r="L69" s="230"/>
      <c r="M69" s="193"/>
      <c r="N69" s="194"/>
      <c r="O69" s="195"/>
    </row>
  </sheetData>
  <mergeCells count="15">
    <mergeCell ref="G2:I2"/>
    <mergeCell ref="B10:C29"/>
    <mergeCell ref="M10:O29"/>
    <mergeCell ref="D10:L29"/>
    <mergeCell ref="D9:L9"/>
    <mergeCell ref="B30:C49"/>
    <mergeCell ref="M30:O49"/>
    <mergeCell ref="D30:L49"/>
    <mergeCell ref="B9:C9"/>
    <mergeCell ref="M9:O9"/>
    <mergeCell ref="B50:C69"/>
    <mergeCell ref="D50:G69"/>
    <mergeCell ref="H50:J69"/>
    <mergeCell ref="K50:L69"/>
    <mergeCell ref="M50:O69"/>
  </mergeCells>
  <phoneticPr fontId="1"/>
  <conditionalFormatting sqref="F2 F5">
    <cfRule type="containsText" dxfId="2487" priority="148" operator="containsText" text="未定">
      <formula>NOT(ISERROR(SEARCH("未定",F2)))</formula>
    </cfRule>
    <cfRule type="containsText" dxfId="2486" priority="149" operator="containsText" text="館田">
      <formula>NOT(ISERROR(SEARCH("館田",F2)))</formula>
    </cfRule>
    <cfRule type="containsText" dxfId="2485" priority="150" operator="containsText" text="蛯名">
      <formula>NOT(ISERROR(SEARCH("蛯名",F2)))</formula>
    </cfRule>
    <cfRule type="containsText" dxfId="2484" priority="151" operator="containsText" text="圷">
      <formula>NOT(ISERROR(SEARCH("圷",F2)))</formula>
    </cfRule>
    <cfRule type="containsText" dxfId="2483" priority="152" operator="containsText" text="荒谷">
      <formula>NOT(ISERROR(SEARCH("荒谷",F2)))</formula>
    </cfRule>
  </conditionalFormatting>
  <conditionalFormatting sqref="G5">
    <cfRule type="containsText" dxfId="2482" priority="146" operator="containsText" text="館田">
      <formula>NOT(ISERROR(SEARCH("館田",G5)))</formula>
    </cfRule>
    <cfRule type="containsText" dxfId="2481" priority="147" operator="containsText" text="蛯名">
      <formula>NOT(ISERROR(SEARCH("蛯名",G5)))</formula>
    </cfRule>
  </conditionalFormatting>
  <conditionalFormatting sqref="K2:K5">
    <cfRule type="containsText" dxfId="2480" priority="143" operator="containsText" text="作業終了">
      <formula>NOT(ISERROR(SEARCH("作業終了",K2)))</formula>
    </cfRule>
    <cfRule type="containsText" dxfId="2479" priority="144" operator="containsText" text="作業中">
      <formula>NOT(ISERROR(SEARCH("作業中",K2)))</formula>
    </cfRule>
    <cfRule type="containsText" dxfId="2478" priority="145" operator="containsText" text="待機">
      <formula>NOT(ISERROR(SEARCH("待機",K2)))</formula>
    </cfRule>
  </conditionalFormatting>
  <conditionalFormatting sqref="L2:L5">
    <cfRule type="containsText" dxfId="2477" priority="135" operator="containsText" text="注">
      <formula>NOT(ISERROR(SEARCH("注",L2)))</formula>
    </cfRule>
    <cfRule type="containsText" dxfId="2476" priority="139" operator="containsText" text="警">
      <formula>NOT(ISERROR(SEARCH("警",L2)))</formula>
    </cfRule>
    <cfRule type="containsText" dxfId="2475" priority="140" operator="containsText" text="安全">
      <formula>NOT(ISERROR(SEARCH("安全",L2)))</formula>
    </cfRule>
    <cfRule type="containsText" dxfId="2474" priority="141" operator="containsText" text="注意">
      <formula>NOT(ISERROR(SEARCH("注意",L2)))</formula>
    </cfRule>
    <cfRule type="containsText" dxfId="2473" priority="142" operator="containsText" text="警告">
      <formula>NOT(ISERROR(SEARCH("警告",L2)))</formula>
    </cfRule>
  </conditionalFormatting>
  <conditionalFormatting sqref="N2:N4">
    <cfRule type="containsText" dxfId="2472" priority="137" operator="containsText" text="不実装">
      <formula>NOT(ISERROR(SEARCH("不実装",N2)))</formula>
    </cfRule>
    <cfRule type="containsText" dxfId="2471" priority="138" operator="containsText" text="実装">
      <formula>NOT(ISERROR(SEARCH("実装",N2)))</formula>
    </cfRule>
  </conditionalFormatting>
  <conditionalFormatting sqref="F2:F5">
    <cfRule type="containsText" dxfId="2470" priority="136" operator="containsText" text="舘田">
      <formula>NOT(ISERROR(SEARCH("舘田",F2)))</formula>
    </cfRule>
  </conditionalFormatting>
  <conditionalFormatting sqref="L2:L5">
    <cfRule type="containsText" dxfId="2469" priority="129" operator="containsText" text="安">
      <formula>NOT(ISERROR(SEARCH("安",L2)))</formula>
    </cfRule>
    <cfRule type="containsText" dxfId="2468" priority="130" operator="containsText" text="安">
      <formula>NOT(ISERROR(SEARCH("安",L2)))</formula>
    </cfRule>
    <cfRule type="containsText" dxfId="2467" priority="131" operator="containsText" text="安">
      <formula>NOT(ISERROR(SEARCH("安",L2)))</formula>
    </cfRule>
    <cfRule type="containsText" dxfId="2466" priority="134" operator="containsText" text="安">
      <formula>NOT(ISERROR(SEARCH("安",L2)))</formula>
    </cfRule>
  </conditionalFormatting>
  <conditionalFormatting sqref="K2:K5">
    <cfRule type="containsText" dxfId="2465" priority="128" operator="containsText" text="終了">
      <formula>NOT(ISERROR(SEARCH("終了",K2)))</formula>
    </cfRule>
    <cfRule type="containsText" dxfId="2464" priority="132" operator="containsText" text="終了">
      <formula>NOT(ISERROR(SEARCH("終了",K2)))</formula>
    </cfRule>
    <cfRule type="containsText" dxfId="2463" priority="133" operator="containsText" text="作業終了">
      <formula>NOT(ISERROR(SEARCH("作業終了",K2)))</formula>
    </cfRule>
  </conditionalFormatting>
  <conditionalFormatting sqref="N5">
    <cfRule type="containsText" dxfId="2462" priority="126" operator="containsText" text="不実装">
      <formula>NOT(ISERROR(SEARCH("不実装",N5)))</formula>
    </cfRule>
    <cfRule type="containsText" dxfId="2461" priority="127" operator="containsText" text="実装">
      <formula>NOT(ISERROR(SEARCH("実装",N5)))</formula>
    </cfRule>
  </conditionalFormatting>
  <conditionalFormatting sqref="N2:N5">
    <cfRule type="containsText" dxfId="2460" priority="125" operator="containsText" text="実装中">
      <formula>NOT(ISERROR(SEARCH("実装中",N2)))</formula>
    </cfRule>
  </conditionalFormatting>
  <conditionalFormatting sqref="M2:M5">
    <cfRule type="containsText" dxfId="2459" priority="122" operator="containsText" text="60">
      <formula>NOT(ISERROR(SEARCH("60",M2)))</formula>
    </cfRule>
    <cfRule type="containsText" dxfId="2458" priority="123" operator="containsText" text="30">
      <formula>NOT(ISERROR(SEARCH("30",M2)))</formula>
    </cfRule>
    <cfRule type="containsText" dxfId="2457" priority="124" operator="containsText" text="30％">
      <formula>NOT(ISERROR(SEARCH("30％",M2)))</formula>
    </cfRule>
  </conditionalFormatting>
  <conditionalFormatting sqref="F2:F5">
    <cfRule type="containsText" dxfId="2456" priority="115" operator="containsText" text="有馬">
      <formula>NOT(ISERROR(SEARCH("有馬",F2)))</formula>
    </cfRule>
    <cfRule type="containsText" dxfId="2455" priority="116" operator="containsText" text="有馬">
      <formula>NOT(ISERROR(SEARCH("有馬",F2)))</formula>
    </cfRule>
    <cfRule type="containsText" dxfId="2454" priority="117" operator="containsText" text="石田">
      <formula>NOT(ISERROR(SEARCH("石田",F2)))</formula>
    </cfRule>
    <cfRule type="containsText" dxfId="2453" priority="118" operator="containsText" text="石田">
      <formula>NOT(ISERROR(SEARCH("石田",F2)))</formula>
    </cfRule>
    <cfRule type="containsText" dxfId="2452" priority="119" operator="containsText" text="横道">
      <formula>NOT(ISERROR(SEARCH("横道",F2)))</formula>
    </cfRule>
    <cfRule type="containsText" dxfId="2451" priority="120" operator="containsText" text="佐藤">
      <formula>NOT(ISERROR(SEARCH("佐藤",F2)))</formula>
    </cfRule>
    <cfRule type="containsText" dxfId="2450" priority="121" operator="containsText" text="未定">
      <formula>NOT(ISERROR(SEARCH("未定",F2)))</formula>
    </cfRule>
  </conditionalFormatting>
  <conditionalFormatting sqref="G2:G4">
    <cfRule type="containsText" dxfId="2449" priority="113" operator="containsText" text="館田">
      <formula>NOT(ISERROR(SEARCH("館田",G2)))</formula>
    </cfRule>
    <cfRule type="containsText" dxfId="2448" priority="114" operator="containsText" text="蛯名">
      <formula>NOT(ISERROR(SEARCH("蛯名",G2)))</formula>
    </cfRule>
  </conditionalFormatting>
  <conditionalFormatting sqref="F70:F1048576 F1:F7">
    <cfRule type="containsText" dxfId="2447" priority="112" operator="containsText" text="横道">
      <formula>NOT(ISERROR(SEARCH("横道",F1)))</formula>
    </cfRule>
  </conditionalFormatting>
  <hyperlinks>
    <hyperlink ref="D4" location="ガントチャート!A1" display="戻る"/>
  </hyperlinks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125"/>
  <sheetViews>
    <sheetView topLeftCell="D83" zoomScale="55" zoomScaleNormal="55" zoomScalePageLayoutView="20" workbookViewId="0">
      <selection activeCell="M86" sqref="M86:O105"/>
    </sheetView>
  </sheetViews>
  <sheetFormatPr defaultColWidth="9.09765625" defaultRowHeight="18" x14ac:dyDescent="0.45"/>
  <cols>
    <col min="1" max="1" width="9.09765625" style="77" customWidth="1"/>
    <col min="2" max="2" width="8.59765625" style="77" bestFit="1" customWidth="1"/>
    <col min="3" max="3" width="9.3984375" style="77" bestFit="1" customWidth="1"/>
    <col min="4" max="4" width="15.5" style="77" customWidth="1"/>
    <col min="5" max="5" width="47.09765625" style="77" bestFit="1" customWidth="1"/>
    <col min="6" max="6" width="24.8984375" style="77" bestFit="1" customWidth="1"/>
    <col min="7" max="7" width="13.09765625" style="77" bestFit="1" customWidth="1"/>
    <col min="8" max="8" width="32.59765625" style="77" bestFit="1" customWidth="1"/>
    <col min="9" max="9" width="19.3984375" style="77" bestFit="1" customWidth="1"/>
    <col min="10" max="10" width="16.8984375" style="77" customWidth="1"/>
    <col min="11" max="11" width="20.8984375" style="77" bestFit="1" customWidth="1"/>
    <col min="12" max="12" width="12.8984375" style="77" bestFit="1" customWidth="1"/>
    <col min="13" max="13" width="14.09765625" style="77" bestFit="1" customWidth="1"/>
    <col min="14" max="14" width="16.8984375" style="77" bestFit="1" customWidth="1"/>
    <col min="15" max="15" width="44.59765625" style="77" bestFit="1" customWidth="1"/>
    <col min="16" max="16384" width="9.09765625" style="77"/>
  </cols>
  <sheetData>
    <row r="1" spans="2:15" ht="18.600000000000001" thickBot="1" x14ac:dyDescent="0.5"/>
    <row r="2" spans="2:15" ht="33" thickBot="1" x14ac:dyDescent="0.5">
      <c r="B2" s="78"/>
      <c r="C2" s="78"/>
      <c r="D2" s="78"/>
      <c r="E2" s="78"/>
      <c r="F2" s="78"/>
      <c r="G2" s="149" t="s">
        <v>0</v>
      </c>
      <c r="H2" s="150"/>
      <c r="I2" s="151"/>
      <c r="J2" s="78"/>
      <c r="K2" s="27" t="s">
        <v>1</v>
      </c>
      <c r="L2" s="28" t="s">
        <v>2</v>
      </c>
      <c r="M2" s="28" t="s">
        <v>3</v>
      </c>
      <c r="N2" s="29" t="s">
        <v>41</v>
      </c>
    </row>
    <row r="3" spans="2:15" ht="33" thickBot="1" x14ac:dyDescent="0.85">
      <c r="B3" s="78"/>
      <c r="C3" s="78"/>
      <c r="D3" s="79"/>
      <c r="E3" s="79"/>
      <c r="F3" s="2" t="s">
        <v>4</v>
      </c>
      <c r="G3" s="3" t="s">
        <v>5</v>
      </c>
      <c r="H3" s="4" t="s">
        <v>6</v>
      </c>
      <c r="I3" s="5" t="s">
        <v>7</v>
      </c>
      <c r="J3" s="78"/>
      <c r="K3" s="25" t="s">
        <v>8</v>
      </c>
      <c r="L3" s="20" t="s">
        <v>9</v>
      </c>
      <c r="M3" s="21" t="s">
        <v>10</v>
      </c>
      <c r="N3" s="15" t="s">
        <v>15</v>
      </c>
    </row>
    <row r="4" spans="2:15" ht="33" thickBot="1" x14ac:dyDescent="0.5">
      <c r="B4" s="78"/>
      <c r="C4" s="78"/>
      <c r="D4" s="54" t="s">
        <v>95</v>
      </c>
      <c r="E4" s="78"/>
      <c r="F4" s="6"/>
      <c r="G4" s="7"/>
      <c r="H4" s="8"/>
      <c r="I4" s="9"/>
      <c r="J4" s="78"/>
      <c r="K4" s="26" t="s">
        <v>12</v>
      </c>
      <c r="L4" s="22" t="s">
        <v>13</v>
      </c>
      <c r="M4" s="23" t="s">
        <v>14</v>
      </c>
      <c r="N4" s="15" t="s">
        <v>40</v>
      </c>
    </row>
    <row r="5" spans="2:15" ht="27" thickBot="1" x14ac:dyDescent="0.5">
      <c r="B5" s="64"/>
      <c r="C5" s="64"/>
      <c r="D5" s="64"/>
      <c r="E5" s="64"/>
      <c r="F5" s="64"/>
      <c r="G5" s="64"/>
      <c r="H5" s="64"/>
      <c r="I5" s="64"/>
      <c r="J5" s="64"/>
      <c r="K5" s="30" t="s">
        <v>16</v>
      </c>
      <c r="L5" s="31" t="s">
        <v>17</v>
      </c>
      <c r="M5" s="32">
        <v>1</v>
      </c>
      <c r="N5" s="16" t="s">
        <v>11</v>
      </c>
    </row>
    <row r="6" spans="2:15" ht="32.4" x14ac:dyDescent="0.45">
      <c r="B6" s="156" t="s">
        <v>18</v>
      </c>
      <c r="C6" s="158" t="s">
        <v>19</v>
      </c>
      <c r="D6" s="158" t="s">
        <v>20</v>
      </c>
      <c r="E6" s="158" t="s">
        <v>21</v>
      </c>
      <c r="F6" s="158" t="s">
        <v>22</v>
      </c>
      <c r="G6" s="158"/>
      <c r="H6" s="158" t="s">
        <v>23</v>
      </c>
      <c r="I6" s="158"/>
      <c r="J6" s="158"/>
      <c r="K6" s="158" t="s">
        <v>24</v>
      </c>
      <c r="L6" s="158"/>
      <c r="M6" s="158"/>
      <c r="N6" s="158"/>
      <c r="O6" s="178" t="s">
        <v>76</v>
      </c>
    </row>
    <row r="7" spans="2:15" ht="32.4" x14ac:dyDescent="0.45">
      <c r="B7" s="157"/>
      <c r="C7" s="159"/>
      <c r="D7" s="159"/>
      <c r="E7" s="159"/>
      <c r="F7" s="92" t="s">
        <v>25</v>
      </c>
      <c r="G7" s="92" t="s">
        <v>26</v>
      </c>
      <c r="H7" s="92" t="s">
        <v>27</v>
      </c>
      <c r="I7" s="92" t="s">
        <v>28</v>
      </c>
      <c r="J7" s="92" t="s">
        <v>29</v>
      </c>
      <c r="K7" s="92" t="s">
        <v>1</v>
      </c>
      <c r="L7" s="92" t="s">
        <v>2</v>
      </c>
      <c r="M7" s="92" t="s">
        <v>31</v>
      </c>
      <c r="N7" s="60" t="s">
        <v>42</v>
      </c>
      <c r="O7" s="179"/>
    </row>
    <row r="8" spans="2:15" ht="26.4" x14ac:dyDescent="0.45">
      <c r="B8" s="152" t="s">
        <v>100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5"/>
    </row>
    <row r="9" spans="2:15" ht="26.4" x14ac:dyDescent="0.45">
      <c r="B9" s="11">
        <v>101</v>
      </c>
      <c r="C9" s="12" t="s">
        <v>123</v>
      </c>
      <c r="D9" s="12" t="s">
        <v>161</v>
      </c>
      <c r="E9" s="12" t="s">
        <v>405</v>
      </c>
      <c r="F9" s="12"/>
      <c r="G9" s="12"/>
      <c r="H9" s="13"/>
      <c r="I9" s="14"/>
      <c r="J9" s="14"/>
      <c r="K9" s="12" t="s">
        <v>8</v>
      </c>
      <c r="L9" s="12" t="str">
        <f t="shared" ref="L9:L21" si="0">IF(M9&lt;=30%,"警",IF(M9&lt;=69%,"注",IF(M9&gt;=70%,"安","　")))</f>
        <v>警</v>
      </c>
      <c r="M9" s="24">
        <v>0</v>
      </c>
      <c r="N9" s="24" t="s">
        <v>15</v>
      </c>
      <c r="O9" s="80"/>
    </row>
    <row r="10" spans="2:15" ht="26.4" x14ac:dyDescent="0.45">
      <c r="B10" s="11">
        <v>102</v>
      </c>
      <c r="C10" s="12" t="s">
        <v>123</v>
      </c>
      <c r="D10" s="12" t="s">
        <v>161</v>
      </c>
      <c r="E10" s="12" t="s">
        <v>412</v>
      </c>
      <c r="F10" s="12"/>
      <c r="G10" s="12"/>
      <c r="H10" s="13"/>
      <c r="I10" s="14"/>
      <c r="J10" s="14"/>
      <c r="K10" s="12" t="s">
        <v>8</v>
      </c>
      <c r="L10" s="12" t="str">
        <f t="shared" si="0"/>
        <v>警</v>
      </c>
      <c r="M10" s="24">
        <v>0</v>
      </c>
      <c r="N10" s="24" t="s">
        <v>15</v>
      </c>
      <c r="O10" s="62"/>
    </row>
    <row r="11" spans="2:15" ht="26.4" x14ac:dyDescent="0.45">
      <c r="B11" s="11">
        <v>103</v>
      </c>
      <c r="C11" s="12" t="s">
        <v>123</v>
      </c>
      <c r="D11" s="12" t="s">
        <v>161</v>
      </c>
      <c r="E11" s="12" t="s">
        <v>406</v>
      </c>
      <c r="F11" s="12"/>
      <c r="G11" s="12"/>
      <c r="H11" s="13"/>
      <c r="I11" s="14"/>
      <c r="J11" s="14"/>
      <c r="K11" s="12" t="s">
        <v>8</v>
      </c>
      <c r="L11" s="12" t="str">
        <f t="shared" si="0"/>
        <v>警</v>
      </c>
      <c r="M11" s="24">
        <v>0</v>
      </c>
      <c r="N11" s="24" t="s">
        <v>15</v>
      </c>
      <c r="O11" s="62"/>
    </row>
    <row r="12" spans="2:15" ht="26.4" x14ac:dyDescent="0.45">
      <c r="B12" s="11">
        <v>101</v>
      </c>
      <c r="C12" s="12" t="s">
        <v>123</v>
      </c>
      <c r="D12" s="12" t="s">
        <v>161</v>
      </c>
      <c r="E12" s="12" t="s">
        <v>407</v>
      </c>
      <c r="F12" s="12"/>
      <c r="G12" s="12"/>
      <c r="H12" s="13"/>
      <c r="I12" s="14"/>
      <c r="J12" s="14"/>
      <c r="K12" s="12" t="s">
        <v>8</v>
      </c>
      <c r="L12" s="12" t="str">
        <f t="shared" si="0"/>
        <v>警</v>
      </c>
      <c r="M12" s="24">
        <v>0</v>
      </c>
      <c r="N12" s="24" t="s">
        <v>15</v>
      </c>
      <c r="O12" s="80"/>
    </row>
    <row r="13" spans="2:15" ht="26.4" x14ac:dyDescent="0.45">
      <c r="B13" s="11">
        <v>102</v>
      </c>
      <c r="C13" s="12" t="s">
        <v>123</v>
      </c>
      <c r="D13" s="12" t="s">
        <v>161</v>
      </c>
      <c r="E13" s="12" t="s">
        <v>408</v>
      </c>
      <c r="F13" s="12"/>
      <c r="G13" s="12"/>
      <c r="H13" s="13"/>
      <c r="I13" s="14"/>
      <c r="J13" s="14"/>
      <c r="K13" s="12" t="s">
        <v>8</v>
      </c>
      <c r="L13" s="12" t="str">
        <f t="shared" si="0"/>
        <v>警</v>
      </c>
      <c r="M13" s="24">
        <v>0</v>
      </c>
      <c r="N13" s="24" t="s">
        <v>15</v>
      </c>
      <c r="O13" s="62"/>
    </row>
    <row r="14" spans="2:15" ht="26.4" x14ac:dyDescent="0.45">
      <c r="B14" s="11">
        <v>103</v>
      </c>
      <c r="C14" s="12" t="s">
        <v>123</v>
      </c>
      <c r="D14" s="12" t="s">
        <v>161</v>
      </c>
      <c r="E14" s="12" t="s">
        <v>410</v>
      </c>
      <c r="F14" s="12"/>
      <c r="G14" s="12"/>
      <c r="H14" s="13"/>
      <c r="I14" s="14"/>
      <c r="J14" s="14"/>
      <c r="K14" s="12" t="s">
        <v>8</v>
      </c>
      <c r="L14" s="12" t="str">
        <f t="shared" si="0"/>
        <v>警</v>
      </c>
      <c r="M14" s="24">
        <v>0</v>
      </c>
      <c r="N14" s="24" t="s">
        <v>15</v>
      </c>
      <c r="O14" s="62"/>
    </row>
    <row r="15" spans="2:15" ht="26.4" x14ac:dyDescent="0.45">
      <c r="B15" s="11">
        <v>101</v>
      </c>
      <c r="C15" s="12" t="s">
        <v>123</v>
      </c>
      <c r="D15" s="12" t="s">
        <v>161</v>
      </c>
      <c r="E15" s="12" t="s">
        <v>409</v>
      </c>
      <c r="F15" s="12"/>
      <c r="G15" s="12"/>
      <c r="H15" s="13"/>
      <c r="I15" s="14"/>
      <c r="J15" s="14"/>
      <c r="K15" s="12" t="s">
        <v>8</v>
      </c>
      <c r="L15" s="12" t="str">
        <f t="shared" si="0"/>
        <v>警</v>
      </c>
      <c r="M15" s="24">
        <v>0</v>
      </c>
      <c r="N15" s="24" t="s">
        <v>15</v>
      </c>
      <c r="O15" s="80"/>
    </row>
    <row r="16" spans="2:15" ht="26.4" x14ac:dyDescent="0.45">
      <c r="B16" s="11">
        <v>102</v>
      </c>
      <c r="C16" s="12" t="s">
        <v>123</v>
      </c>
      <c r="D16" s="12" t="s">
        <v>161</v>
      </c>
      <c r="E16" s="12" t="s">
        <v>411</v>
      </c>
      <c r="F16" s="12"/>
      <c r="G16" s="12"/>
      <c r="H16" s="13"/>
      <c r="I16" s="14"/>
      <c r="J16" s="14"/>
      <c r="K16" s="12" t="s">
        <v>8</v>
      </c>
      <c r="L16" s="12" t="str">
        <f t="shared" si="0"/>
        <v>警</v>
      </c>
      <c r="M16" s="24">
        <v>0</v>
      </c>
      <c r="N16" s="24" t="s">
        <v>15</v>
      </c>
      <c r="O16" s="62"/>
    </row>
    <row r="17" spans="2:23" ht="26.4" x14ac:dyDescent="0.45">
      <c r="B17" s="11">
        <v>103</v>
      </c>
      <c r="C17" s="12" t="s">
        <v>123</v>
      </c>
      <c r="D17" s="12" t="s">
        <v>161</v>
      </c>
      <c r="E17" s="12" t="s">
        <v>428</v>
      </c>
      <c r="F17" s="12"/>
      <c r="G17" s="12"/>
      <c r="H17" s="13"/>
      <c r="I17" s="14"/>
      <c r="J17" s="14"/>
      <c r="K17" s="12" t="s">
        <v>8</v>
      </c>
      <c r="L17" s="12" t="str">
        <f t="shared" si="0"/>
        <v>警</v>
      </c>
      <c r="M17" s="24">
        <v>0</v>
      </c>
      <c r="N17" s="24" t="s">
        <v>15</v>
      </c>
      <c r="O17" s="62"/>
    </row>
    <row r="18" spans="2:23" ht="26.4" x14ac:dyDescent="0.45">
      <c r="B18" s="11">
        <v>101</v>
      </c>
      <c r="C18" s="12" t="s">
        <v>123</v>
      </c>
      <c r="D18" s="12" t="s">
        <v>161</v>
      </c>
      <c r="E18" s="12" t="s">
        <v>435</v>
      </c>
      <c r="F18" s="12"/>
      <c r="G18" s="12"/>
      <c r="H18" s="13"/>
      <c r="I18" s="14"/>
      <c r="J18" s="14"/>
      <c r="K18" s="12" t="s">
        <v>8</v>
      </c>
      <c r="L18" s="12" t="str">
        <f t="shared" si="0"/>
        <v>警</v>
      </c>
      <c r="M18" s="24">
        <v>0</v>
      </c>
      <c r="N18" s="24" t="s">
        <v>15</v>
      </c>
      <c r="O18" s="80"/>
    </row>
    <row r="19" spans="2:23" ht="26.4" x14ac:dyDescent="0.45">
      <c r="B19" s="11">
        <v>102</v>
      </c>
      <c r="C19" s="12"/>
      <c r="D19" s="12"/>
      <c r="E19" s="12"/>
      <c r="F19" s="12"/>
      <c r="G19" s="12"/>
      <c r="H19" s="13"/>
      <c r="I19" s="14"/>
      <c r="J19" s="14"/>
      <c r="K19" s="12" t="s">
        <v>8</v>
      </c>
      <c r="L19" s="12" t="str">
        <f t="shared" si="0"/>
        <v>警</v>
      </c>
      <c r="M19" s="24">
        <v>0</v>
      </c>
      <c r="N19" s="24" t="s">
        <v>15</v>
      </c>
      <c r="O19" s="62"/>
    </row>
    <row r="20" spans="2:23" ht="26.4" x14ac:dyDescent="0.45">
      <c r="B20" s="11">
        <v>103</v>
      </c>
      <c r="C20" s="12"/>
      <c r="D20" s="12"/>
      <c r="E20" s="12"/>
      <c r="F20" s="12"/>
      <c r="G20" s="12"/>
      <c r="H20" s="13"/>
      <c r="I20" s="14"/>
      <c r="J20" s="14"/>
      <c r="K20" s="12" t="s">
        <v>8</v>
      </c>
      <c r="L20" s="12" t="str">
        <f t="shared" si="0"/>
        <v>警</v>
      </c>
      <c r="M20" s="24">
        <v>0</v>
      </c>
      <c r="N20" s="24" t="s">
        <v>15</v>
      </c>
      <c r="O20" s="62"/>
    </row>
    <row r="21" spans="2:23" ht="27" thickBot="1" x14ac:dyDescent="0.5">
      <c r="B21" s="17">
        <v>104</v>
      </c>
      <c r="C21" s="12"/>
      <c r="D21" s="18"/>
      <c r="E21" s="18"/>
      <c r="F21" s="18"/>
      <c r="G21" s="18"/>
      <c r="H21" s="41"/>
      <c r="I21" s="8"/>
      <c r="J21" s="8"/>
      <c r="K21" s="18" t="s">
        <v>8</v>
      </c>
      <c r="L21" s="18" t="str">
        <f t="shared" si="0"/>
        <v>警</v>
      </c>
      <c r="M21" s="36">
        <v>0</v>
      </c>
      <c r="N21" s="36" t="s">
        <v>15</v>
      </c>
      <c r="O21" s="63"/>
    </row>
    <row r="23" spans="2:23" x14ac:dyDescent="0.45">
      <c r="F23" s="77" t="s">
        <v>131</v>
      </c>
    </row>
    <row r="25" spans="2:23" ht="28.8" x14ac:dyDescent="0.45">
      <c r="B25" s="185" t="s">
        <v>117</v>
      </c>
      <c r="C25" s="186"/>
      <c r="D25" s="180" t="s">
        <v>118</v>
      </c>
      <c r="E25" s="181"/>
      <c r="F25" s="181"/>
      <c r="G25" s="182"/>
      <c r="H25" s="180" t="s">
        <v>119</v>
      </c>
      <c r="I25" s="181"/>
      <c r="J25" s="182"/>
      <c r="K25" s="183" t="s">
        <v>120</v>
      </c>
      <c r="L25" s="184"/>
      <c r="M25" s="180" t="s">
        <v>121</v>
      </c>
      <c r="N25" s="181"/>
      <c r="O25" s="182"/>
      <c r="P25" s="167" t="s">
        <v>430</v>
      </c>
      <c r="Q25" s="167"/>
      <c r="R25" s="167"/>
      <c r="S25" s="167"/>
      <c r="T25" s="167"/>
      <c r="U25" s="167"/>
      <c r="V25" s="167"/>
      <c r="W25" s="139"/>
    </row>
    <row r="26" spans="2:23" ht="18" customHeight="1" x14ac:dyDescent="0.45">
      <c r="B26" s="205">
        <v>1</v>
      </c>
      <c r="C26" s="206"/>
      <c r="D26" s="196"/>
      <c r="E26" s="197"/>
      <c r="F26" s="197"/>
      <c r="G26" s="198"/>
      <c r="H26" s="211" t="s">
        <v>401</v>
      </c>
      <c r="I26" s="212"/>
      <c r="J26" s="213"/>
      <c r="K26" s="220" t="s">
        <v>399</v>
      </c>
      <c r="L26" s="221"/>
      <c r="M26" s="187" t="s">
        <v>403</v>
      </c>
      <c r="N26" s="188"/>
      <c r="O26" s="189"/>
      <c r="P26" s="168"/>
      <c r="Q26" s="169"/>
      <c r="R26" s="169"/>
      <c r="S26" s="169"/>
      <c r="T26" s="169"/>
      <c r="U26" s="169"/>
      <c r="V26" s="170"/>
      <c r="W26" s="139"/>
    </row>
    <row r="27" spans="2:23" ht="18" customHeight="1" x14ac:dyDescent="0.45">
      <c r="B27" s="207"/>
      <c r="C27" s="208"/>
      <c r="D27" s="199"/>
      <c r="E27" s="200"/>
      <c r="F27" s="200"/>
      <c r="G27" s="201"/>
      <c r="H27" s="214"/>
      <c r="I27" s="215"/>
      <c r="J27" s="216"/>
      <c r="K27" s="222"/>
      <c r="L27" s="223"/>
      <c r="M27" s="190"/>
      <c r="N27" s="191"/>
      <c r="O27" s="192"/>
      <c r="P27" s="171"/>
      <c r="Q27" s="172"/>
      <c r="R27" s="172"/>
      <c r="S27" s="172"/>
      <c r="T27" s="172"/>
      <c r="U27" s="172"/>
      <c r="V27" s="173"/>
      <c r="W27" s="139"/>
    </row>
    <row r="28" spans="2:23" ht="18" customHeight="1" x14ac:dyDescent="0.45">
      <c r="B28" s="207"/>
      <c r="C28" s="208"/>
      <c r="D28" s="199"/>
      <c r="E28" s="200"/>
      <c r="F28" s="200"/>
      <c r="G28" s="201"/>
      <c r="H28" s="214"/>
      <c r="I28" s="215"/>
      <c r="J28" s="216"/>
      <c r="K28" s="222"/>
      <c r="L28" s="223"/>
      <c r="M28" s="190"/>
      <c r="N28" s="191"/>
      <c r="O28" s="192"/>
      <c r="P28" s="171"/>
      <c r="Q28" s="172"/>
      <c r="R28" s="172"/>
      <c r="S28" s="172"/>
      <c r="T28" s="172"/>
      <c r="U28" s="172"/>
      <c r="V28" s="173"/>
      <c r="W28" s="139"/>
    </row>
    <row r="29" spans="2:23" ht="18" customHeight="1" x14ac:dyDescent="0.45">
      <c r="B29" s="207"/>
      <c r="C29" s="208"/>
      <c r="D29" s="199"/>
      <c r="E29" s="200"/>
      <c r="F29" s="200"/>
      <c r="G29" s="201"/>
      <c r="H29" s="214"/>
      <c r="I29" s="215"/>
      <c r="J29" s="216"/>
      <c r="K29" s="222"/>
      <c r="L29" s="223"/>
      <c r="M29" s="190"/>
      <c r="N29" s="191"/>
      <c r="O29" s="192"/>
      <c r="P29" s="171"/>
      <c r="Q29" s="172"/>
      <c r="R29" s="172"/>
      <c r="S29" s="172"/>
      <c r="T29" s="172"/>
      <c r="U29" s="172"/>
      <c r="V29" s="173"/>
      <c r="W29" s="139"/>
    </row>
    <row r="30" spans="2:23" ht="18" customHeight="1" x14ac:dyDescent="0.45">
      <c r="B30" s="207"/>
      <c r="C30" s="208"/>
      <c r="D30" s="199"/>
      <c r="E30" s="200"/>
      <c r="F30" s="200"/>
      <c r="G30" s="201"/>
      <c r="H30" s="214"/>
      <c r="I30" s="215"/>
      <c r="J30" s="216"/>
      <c r="K30" s="222"/>
      <c r="L30" s="223"/>
      <c r="M30" s="190"/>
      <c r="N30" s="191"/>
      <c r="O30" s="192"/>
      <c r="P30" s="171"/>
      <c r="Q30" s="172"/>
      <c r="R30" s="172"/>
      <c r="S30" s="172"/>
      <c r="T30" s="172"/>
      <c r="U30" s="172"/>
      <c r="V30" s="173"/>
      <c r="W30" s="139"/>
    </row>
    <row r="31" spans="2:23" ht="18" customHeight="1" x14ac:dyDescent="0.45">
      <c r="B31" s="207"/>
      <c r="C31" s="208"/>
      <c r="D31" s="199"/>
      <c r="E31" s="200"/>
      <c r="F31" s="200"/>
      <c r="G31" s="201"/>
      <c r="H31" s="214"/>
      <c r="I31" s="215"/>
      <c r="J31" s="216"/>
      <c r="K31" s="222"/>
      <c r="L31" s="223"/>
      <c r="M31" s="190"/>
      <c r="N31" s="191"/>
      <c r="O31" s="192"/>
      <c r="P31" s="171"/>
      <c r="Q31" s="172"/>
      <c r="R31" s="172"/>
      <c r="S31" s="172"/>
      <c r="T31" s="172"/>
      <c r="U31" s="172"/>
      <c r="V31" s="173"/>
      <c r="W31" s="139"/>
    </row>
    <row r="32" spans="2:23" ht="18" customHeight="1" x14ac:dyDescent="0.45">
      <c r="B32" s="207"/>
      <c r="C32" s="208"/>
      <c r="D32" s="199"/>
      <c r="E32" s="200"/>
      <c r="F32" s="200"/>
      <c r="G32" s="201"/>
      <c r="H32" s="214"/>
      <c r="I32" s="215"/>
      <c r="J32" s="216"/>
      <c r="K32" s="222"/>
      <c r="L32" s="223"/>
      <c r="M32" s="190"/>
      <c r="N32" s="191"/>
      <c r="O32" s="192"/>
      <c r="P32" s="171"/>
      <c r="Q32" s="172"/>
      <c r="R32" s="172"/>
      <c r="S32" s="172"/>
      <c r="T32" s="172"/>
      <c r="U32" s="172"/>
      <c r="V32" s="173"/>
      <c r="W32" s="139"/>
    </row>
    <row r="33" spans="2:23" ht="18" customHeight="1" x14ac:dyDescent="0.45">
      <c r="B33" s="207"/>
      <c r="C33" s="208"/>
      <c r="D33" s="199"/>
      <c r="E33" s="200"/>
      <c r="F33" s="200"/>
      <c r="G33" s="201"/>
      <c r="H33" s="214"/>
      <c r="I33" s="215"/>
      <c r="J33" s="216"/>
      <c r="K33" s="222"/>
      <c r="L33" s="223"/>
      <c r="M33" s="190"/>
      <c r="N33" s="191"/>
      <c r="O33" s="192"/>
      <c r="P33" s="171"/>
      <c r="Q33" s="172"/>
      <c r="R33" s="172"/>
      <c r="S33" s="172"/>
      <c r="T33" s="172"/>
      <c r="U33" s="172"/>
      <c r="V33" s="173"/>
      <c r="W33" s="139"/>
    </row>
    <row r="34" spans="2:23" ht="18" customHeight="1" x14ac:dyDescent="0.45">
      <c r="B34" s="207"/>
      <c r="C34" s="208"/>
      <c r="D34" s="199"/>
      <c r="E34" s="200"/>
      <c r="F34" s="200"/>
      <c r="G34" s="201"/>
      <c r="H34" s="214"/>
      <c r="I34" s="215"/>
      <c r="J34" s="216"/>
      <c r="K34" s="222"/>
      <c r="L34" s="223"/>
      <c r="M34" s="190"/>
      <c r="N34" s="191"/>
      <c r="O34" s="192"/>
      <c r="P34" s="171"/>
      <c r="Q34" s="172"/>
      <c r="R34" s="172"/>
      <c r="S34" s="172"/>
      <c r="T34" s="172"/>
      <c r="U34" s="172"/>
      <c r="V34" s="173"/>
      <c r="W34" s="139"/>
    </row>
    <row r="35" spans="2:23" ht="18" customHeight="1" x14ac:dyDescent="0.45">
      <c r="B35" s="207"/>
      <c r="C35" s="208"/>
      <c r="D35" s="199"/>
      <c r="E35" s="200"/>
      <c r="F35" s="200"/>
      <c r="G35" s="201"/>
      <c r="H35" s="214"/>
      <c r="I35" s="215"/>
      <c r="J35" s="216"/>
      <c r="K35" s="222"/>
      <c r="L35" s="223"/>
      <c r="M35" s="190"/>
      <c r="N35" s="191"/>
      <c r="O35" s="192"/>
      <c r="P35" s="171"/>
      <c r="Q35" s="172"/>
      <c r="R35" s="172"/>
      <c r="S35" s="172"/>
      <c r="T35" s="172"/>
      <c r="U35" s="172"/>
      <c r="V35" s="173"/>
      <c r="W35" s="139"/>
    </row>
    <row r="36" spans="2:23" ht="18" customHeight="1" x14ac:dyDescent="0.45">
      <c r="B36" s="207"/>
      <c r="C36" s="208"/>
      <c r="D36" s="199"/>
      <c r="E36" s="200"/>
      <c r="F36" s="200"/>
      <c r="G36" s="201"/>
      <c r="H36" s="214"/>
      <c r="I36" s="215"/>
      <c r="J36" s="216"/>
      <c r="K36" s="222"/>
      <c r="L36" s="223"/>
      <c r="M36" s="190"/>
      <c r="N36" s="191"/>
      <c r="O36" s="192"/>
      <c r="P36" s="171"/>
      <c r="Q36" s="172"/>
      <c r="R36" s="172"/>
      <c r="S36" s="172"/>
      <c r="T36" s="172"/>
      <c r="U36" s="172"/>
      <c r="V36" s="173"/>
      <c r="W36" s="139"/>
    </row>
    <row r="37" spans="2:23" ht="18" customHeight="1" x14ac:dyDescent="0.45">
      <c r="B37" s="207"/>
      <c r="C37" s="208"/>
      <c r="D37" s="199"/>
      <c r="E37" s="200"/>
      <c r="F37" s="200"/>
      <c r="G37" s="201"/>
      <c r="H37" s="214"/>
      <c r="I37" s="215"/>
      <c r="J37" s="216"/>
      <c r="K37" s="222"/>
      <c r="L37" s="223"/>
      <c r="M37" s="190"/>
      <c r="N37" s="191"/>
      <c r="O37" s="192"/>
      <c r="P37" s="171"/>
      <c r="Q37" s="172"/>
      <c r="R37" s="172"/>
      <c r="S37" s="172"/>
      <c r="T37" s="172"/>
      <c r="U37" s="172"/>
      <c r="V37" s="173"/>
      <c r="W37" s="139"/>
    </row>
    <row r="38" spans="2:23" ht="18" customHeight="1" x14ac:dyDescent="0.45">
      <c r="B38" s="207"/>
      <c r="C38" s="208"/>
      <c r="D38" s="199"/>
      <c r="E38" s="200"/>
      <c r="F38" s="200"/>
      <c r="G38" s="201"/>
      <c r="H38" s="214"/>
      <c r="I38" s="215"/>
      <c r="J38" s="216"/>
      <c r="K38" s="222"/>
      <c r="L38" s="223"/>
      <c r="M38" s="190"/>
      <c r="N38" s="191"/>
      <c r="O38" s="192"/>
      <c r="P38" s="171"/>
      <c r="Q38" s="172"/>
      <c r="R38" s="172"/>
      <c r="S38" s="172"/>
      <c r="T38" s="172"/>
      <c r="U38" s="172"/>
      <c r="V38" s="173"/>
      <c r="W38" s="139"/>
    </row>
    <row r="39" spans="2:23" ht="18" customHeight="1" x14ac:dyDescent="0.45">
      <c r="B39" s="207"/>
      <c r="C39" s="208"/>
      <c r="D39" s="199"/>
      <c r="E39" s="200"/>
      <c r="F39" s="200"/>
      <c r="G39" s="201"/>
      <c r="H39" s="214"/>
      <c r="I39" s="215"/>
      <c r="J39" s="216"/>
      <c r="K39" s="222"/>
      <c r="L39" s="223"/>
      <c r="M39" s="190"/>
      <c r="N39" s="191"/>
      <c r="O39" s="192"/>
      <c r="P39" s="171"/>
      <c r="Q39" s="172"/>
      <c r="R39" s="172"/>
      <c r="S39" s="172"/>
      <c r="T39" s="172"/>
      <c r="U39" s="172"/>
      <c r="V39" s="173"/>
      <c r="W39" s="139"/>
    </row>
    <row r="40" spans="2:23" ht="18" customHeight="1" x14ac:dyDescent="0.45">
      <c r="B40" s="207"/>
      <c r="C40" s="208"/>
      <c r="D40" s="199"/>
      <c r="E40" s="200"/>
      <c r="F40" s="200"/>
      <c r="G40" s="201"/>
      <c r="H40" s="214"/>
      <c r="I40" s="215"/>
      <c r="J40" s="216"/>
      <c r="K40" s="222"/>
      <c r="L40" s="223"/>
      <c r="M40" s="190"/>
      <c r="N40" s="191"/>
      <c r="O40" s="192"/>
      <c r="P40" s="171"/>
      <c r="Q40" s="172"/>
      <c r="R40" s="172"/>
      <c r="S40" s="172"/>
      <c r="T40" s="172"/>
      <c r="U40" s="172"/>
      <c r="V40" s="173"/>
      <c r="W40" s="139"/>
    </row>
    <row r="41" spans="2:23" ht="18" customHeight="1" x14ac:dyDescent="0.45">
      <c r="B41" s="207"/>
      <c r="C41" s="208"/>
      <c r="D41" s="199"/>
      <c r="E41" s="200"/>
      <c r="F41" s="200"/>
      <c r="G41" s="201"/>
      <c r="H41" s="214"/>
      <c r="I41" s="215"/>
      <c r="J41" s="216"/>
      <c r="K41" s="222"/>
      <c r="L41" s="223"/>
      <c r="M41" s="190"/>
      <c r="N41" s="191"/>
      <c r="O41" s="192"/>
      <c r="P41" s="171"/>
      <c r="Q41" s="172"/>
      <c r="R41" s="172"/>
      <c r="S41" s="172"/>
      <c r="T41" s="172"/>
      <c r="U41" s="172"/>
      <c r="V41" s="173"/>
      <c r="W41" s="139"/>
    </row>
    <row r="42" spans="2:23" ht="18" customHeight="1" x14ac:dyDescent="0.45">
      <c r="B42" s="207"/>
      <c r="C42" s="208"/>
      <c r="D42" s="199"/>
      <c r="E42" s="200"/>
      <c r="F42" s="200"/>
      <c r="G42" s="201"/>
      <c r="H42" s="214"/>
      <c r="I42" s="215"/>
      <c r="J42" s="216"/>
      <c r="K42" s="222"/>
      <c r="L42" s="223"/>
      <c r="M42" s="190"/>
      <c r="N42" s="191"/>
      <c r="O42" s="192"/>
      <c r="P42" s="171"/>
      <c r="Q42" s="172"/>
      <c r="R42" s="172"/>
      <c r="S42" s="172"/>
      <c r="T42" s="172"/>
      <c r="U42" s="172"/>
      <c r="V42" s="173"/>
      <c r="W42" s="139"/>
    </row>
    <row r="43" spans="2:23" ht="18" customHeight="1" x14ac:dyDescent="0.45">
      <c r="B43" s="207"/>
      <c r="C43" s="208"/>
      <c r="D43" s="199"/>
      <c r="E43" s="200"/>
      <c r="F43" s="200"/>
      <c r="G43" s="201"/>
      <c r="H43" s="214"/>
      <c r="I43" s="215"/>
      <c r="J43" s="216"/>
      <c r="K43" s="222"/>
      <c r="L43" s="223"/>
      <c r="M43" s="190"/>
      <c r="N43" s="191"/>
      <c r="O43" s="192"/>
      <c r="P43" s="171"/>
      <c r="Q43" s="172"/>
      <c r="R43" s="172"/>
      <c r="S43" s="172"/>
      <c r="T43" s="172"/>
      <c r="U43" s="172"/>
      <c r="V43" s="173"/>
      <c r="W43" s="139"/>
    </row>
    <row r="44" spans="2:23" ht="18" customHeight="1" x14ac:dyDescent="0.45">
      <c r="B44" s="207"/>
      <c r="C44" s="208"/>
      <c r="D44" s="199"/>
      <c r="E44" s="200"/>
      <c r="F44" s="200"/>
      <c r="G44" s="201"/>
      <c r="H44" s="214"/>
      <c r="I44" s="215"/>
      <c r="J44" s="216"/>
      <c r="K44" s="222"/>
      <c r="L44" s="223"/>
      <c r="M44" s="190"/>
      <c r="N44" s="191"/>
      <c r="O44" s="192"/>
      <c r="P44" s="171"/>
      <c r="Q44" s="172"/>
      <c r="R44" s="172"/>
      <c r="S44" s="172"/>
      <c r="T44" s="172"/>
      <c r="U44" s="172"/>
      <c r="V44" s="173"/>
      <c r="W44" s="139"/>
    </row>
    <row r="45" spans="2:23" ht="18.600000000000001" customHeight="1" x14ac:dyDescent="0.45">
      <c r="B45" s="209"/>
      <c r="C45" s="210"/>
      <c r="D45" s="202"/>
      <c r="E45" s="203"/>
      <c r="F45" s="203"/>
      <c r="G45" s="204"/>
      <c r="H45" s="217"/>
      <c r="I45" s="218"/>
      <c r="J45" s="219"/>
      <c r="K45" s="224"/>
      <c r="L45" s="225"/>
      <c r="M45" s="193"/>
      <c r="N45" s="194"/>
      <c r="O45" s="195"/>
      <c r="P45" s="174"/>
      <c r="Q45" s="175"/>
      <c r="R45" s="175"/>
      <c r="S45" s="175"/>
      <c r="T45" s="175"/>
      <c r="U45" s="175"/>
      <c r="V45" s="176"/>
      <c r="W45" s="139"/>
    </row>
    <row r="46" spans="2:23" ht="18" customHeight="1" x14ac:dyDescent="0.45">
      <c r="B46" s="167">
        <v>2</v>
      </c>
      <c r="C46" s="167"/>
      <c r="D46" s="226"/>
      <c r="E46" s="226"/>
      <c r="F46" s="226"/>
      <c r="G46" s="226"/>
      <c r="H46" s="227" t="s">
        <v>389</v>
      </c>
      <c r="I46" s="228"/>
      <c r="J46" s="228"/>
      <c r="K46" s="229" t="s">
        <v>434</v>
      </c>
      <c r="L46" s="230"/>
      <c r="M46" s="187" t="s">
        <v>402</v>
      </c>
      <c r="N46" s="188"/>
      <c r="O46" s="189"/>
      <c r="P46" s="168"/>
      <c r="Q46" s="169"/>
      <c r="R46" s="169"/>
      <c r="S46" s="169"/>
      <c r="T46" s="169"/>
      <c r="U46" s="169"/>
      <c r="V46" s="170"/>
    </row>
    <row r="47" spans="2:23" ht="18" customHeight="1" x14ac:dyDescent="0.45">
      <c r="B47" s="167"/>
      <c r="C47" s="167"/>
      <c r="D47" s="226"/>
      <c r="E47" s="226"/>
      <c r="F47" s="226"/>
      <c r="G47" s="226"/>
      <c r="H47" s="228"/>
      <c r="I47" s="228"/>
      <c r="J47" s="228"/>
      <c r="K47" s="230"/>
      <c r="L47" s="230"/>
      <c r="M47" s="190"/>
      <c r="N47" s="191"/>
      <c r="O47" s="192"/>
      <c r="P47" s="171"/>
      <c r="Q47" s="172"/>
      <c r="R47" s="172"/>
      <c r="S47" s="172"/>
      <c r="T47" s="172"/>
      <c r="U47" s="172"/>
      <c r="V47" s="173"/>
    </row>
    <row r="48" spans="2:23" ht="18" customHeight="1" x14ac:dyDescent="0.45">
      <c r="B48" s="167"/>
      <c r="C48" s="167"/>
      <c r="D48" s="226"/>
      <c r="E48" s="226"/>
      <c r="F48" s="226"/>
      <c r="G48" s="226"/>
      <c r="H48" s="228"/>
      <c r="I48" s="228"/>
      <c r="J48" s="228"/>
      <c r="K48" s="230"/>
      <c r="L48" s="230"/>
      <c r="M48" s="190"/>
      <c r="N48" s="191"/>
      <c r="O48" s="192"/>
      <c r="P48" s="171"/>
      <c r="Q48" s="172"/>
      <c r="R48" s="172"/>
      <c r="S48" s="172"/>
      <c r="T48" s="172"/>
      <c r="U48" s="172"/>
      <c r="V48" s="173"/>
    </row>
    <row r="49" spans="2:22" ht="18" customHeight="1" x14ac:dyDescent="0.45">
      <c r="B49" s="167"/>
      <c r="C49" s="167"/>
      <c r="D49" s="226"/>
      <c r="E49" s="226"/>
      <c r="F49" s="226"/>
      <c r="G49" s="226"/>
      <c r="H49" s="228"/>
      <c r="I49" s="228"/>
      <c r="J49" s="228"/>
      <c r="K49" s="230"/>
      <c r="L49" s="230"/>
      <c r="M49" s="190"/>
      <c r="N49" s="191"/>
      <c r="O49" s="192"/>
      <c r="P49" s="171"/>
      <c r="Q49" s="172"/>
      <c r="R49" s="172"/>
      <c r="S49" s="172"/>
      <c r="T49" s="172"/>
      <c r="U49" s="172"/>
      <c r="V49" s="173"/>
    </row>
    <row r="50" spans="2:22" ht="18" customHeight="1" x14ac:dyDescent="0.45">
      <c r="B50" s="167"/>
      <c r="C50" s="167"/>
      <c r="D50" s="226"/>
      <c r="E50" s="226"/>
      <c r="F50" s="226"/>
      <c r="G50" s="226"/>
      <c r="H50" s="228"/>
      <c r="I50" s="228"/>
      <c r="J50" s="228"/>
      <c r="K50" s="230"/>
      <c r="L50" s="230"/>
      <c r="M50" s="190"/>
      <c r="N50" s="191"/>
      <c r="O50" s="192"/>
      <c r="P50" s="171"/>
      <c r="Q50" s="172"/>
      <c r="R50" s="172"/>
      <c r="S50" s="172"/>
      <c r="T50" s="172"/>
      <c r="U50" s="172"/>
      <c r="V50" s="173"/>
    </row>
    <row r="51" spans="2:22" ht="18" customHeight="1" x14ac:dyDescent="0.45">
      <c r="B51" s="167"/>
      <c r="C51" s="167"/>
      <c r="D51" s="226"/>
      <c r="E51" s="226"/>
      <c r="F51" s="226"/>
      <c r="G51" s="226"/>
      <c r="H51" s="228"/>
      <c r="I51" s="228"/>
      <c r="J51" s="228"/>
      <c r="K51" s="230"/>
      <c r="L51" s="230"/>
      <c r="M51" s="190"/>
      <c r="N51" s="191"/>
      <c r="O51" s="192"/>
      <c r="P51" s="171"/>
      <c r="Q51" s="172"/>
      <c r="R51" s="172"/>
      <c r="S51" s="172"/>
      <c r="T51" s="172"/>
      <c r="U51" s="172"/>
      <c r="V51" s="173"/>
    </row>
    <row r="52" spans="2:22" ht="18" customHeight="1" x14ac:dyDescent="0.45">
      <c r="B52" s="167"/>
      <c r="C52" s="167"/>
      <c r="D52" s="226"/>
      <c r="E52" s="226"/>
      <c r="F52" s="226"/>
      <c r="G52" s="226"/>
      <c r="H52" s="228"/>
      <c r="I52" s="228"/>
      <c r="J52" s="228"/>
      <c r="K52" s="230"/>
      <c r="L52" s="230"/>
      <c r="M52" s="190"/>
      <c r="N52" s="191"/>
      <c r="O52" s="192"/>
      <c r="P52" s="171"/>
      <c r="Q52" s="172"/>
      <c r="R52" s="172"/>
      <c r="S52" s="172"/>
      <c r="T52" s="172"/>
      <c r="U52" s="172"/>
      <c r="V52" s="173"/>
    </row>
    <row r="53" spans="2:22" ht="18" customHeight="1" x14ac:dyDescent="0.45">
      <c r="B53" s="167"/>
      <c r="C53" s="167"/>
      <c r="D53" s="226"/>
      <c r="E53" s="226"/>
      <c r="F53" s="226"/>
      <c r="G53" s="226"/>
      <c r="H53" s="228"/>
      <c r="I53" s="228"/>
      <c r="J53" s="228"/>
      <c r="K53" s="230"/>
      <c r="L53" s="230"/>
      <c r="M53" s="190"/>
      <c r="N53" s="191"/>
      <c r="O53" s="192"/>
      <c r="P53" s="171"/>
      <c r="Q53" s="172"/>
      <c r="R53" s="172"/>
      <c r="S53" s="172"/>
      <c r="T53" s="172"/>
      <c r="U53" s="172"/>
      <c r="V53" s="173"/>
    </row>
    <row r="54" spans="2:22" ht="18" customHeight="1" x14ac:dyDescent="0.45">
      <c r="B54" s="167"/>
      <c r="C54" s="167"/>
      <c r="D54" s="226"/>
      <c r="E54" s="226"/>
      <c r="F54" s="226"/>
      <c r="G54" s="226"/>
      <c r="H54" s="228"/>
      <c r="I54" s="228"/>
      <c r="J54" s="228"/>
      <c r="K54" s="230"/>
      <c r="L54" s="230"/>
      <c r="M54" s="190"/>
      <c r="N54" s="191"/>
      <c r="O54" s="192"/>
      <c r="P54" s="171"/>
      <c r="Q54" s="172"/>
      <c r="R54" s="172"/>
      <c r="S54" s="172"/>
      <c r="T54" s="172"/>
      <c r="U54" s="172"/>
      <c r="V54" s="173"/>
    </row>
    <row r="55" spans="2:22" ht="18" customHeight="1" x14ac:dyDescent="0.45">
      <c r="B55" s="167"/>
      <c r="C55" s="167"/>
      <c r="D55" s="226"/>
      <c r="E55" s="226"/>
      <c r="F55" s="226"/>
      <c r="G55" s="226"/>
      <c r="H55" s="228"/>
      <c r="I55" s="228"/>
      <c r="J55" s="228"/>
      <c r="K55" s="230"/>
      <c r="L55" s="230"/>
      <c r="M55" s="190"/>
      <c r="N55" s="191"/>
      <c r="O55" s="192"/>
      <c r="P55" s="171"/>
      <c r="Q55" s="172"/>
      <c r="R55" s="172"/>
      <c r="S55" s="172"/>
      <c r="T55" s="172"/>
      <c r="U55" s="172"/>
      <c r="V55" s="173"/>
    </row>
    <row r="56" spans="2:22" ht="18" customHeight="1" x14ac:dyDescent="0.45">
      <c r="B56" s="167"/>
      <c r="C56" s="167"/>
      <c r="D56" s="226"/>
      <c r="E56" s="226"/>
      <c r="F56" s="226"/>
      <c r="G56" s="226"/>
      <c r="H56" s="228"/>
      <c r="I56" s="228"/>
      <c r="J56" s="228"/>
      <c r="K56" s="230"/>
      <c r="L56" s="230"/>
      <c r="M56" s="190"/>
      <c r="N56" s="191"/>
      <c r="O56" s="192"/>
      <c r="P56" s="171"/>
      <c r="Q56" s="172"/>
      <c r="R56" s="172"/>
      <c r="S56" s="172"/>
      <c r="T56" s="172"/>
      <c r="U56" s="172"/>
      <c r="V56" s="173"/>
    </row>
    <row r="57" spans="2:22" ht="18" customHeight="1" x14ac:dyDescent="0.45">
      <c r="B57" s="167"/>
      <c r="C57" s="167"/>
      <c r="D57" s="226"/>
      <c r="E57" s="226"/>
      <c r="F57" s="226"/>
      <c r="G57" s="226"/>
      <c r="H57" s="228"/>
      <c r="I57" s="228"/>
      <c r="J57" s="228"/>
      <c r="K57" s="230"/>
      <c r="L57" s="230"/>
      <c r="M57" s="190"/>
      <c r="N57" s="191"/>
      <c r="O57" s="192"/>
      <c r="P57" s="171"/>
      <c r="Q57" s="172"/>
      <c r="R57" s="172"/>
      <c r="S57" s="172"/>
      <c r="T57" s="172"/>
      <c r="U57" s="172"/>
      <c r="V57" s="173"/>
    </row>
    <row r="58" spans="2:22" ht="18" customHeight="1" x14ac:dyDescent="0.45">
      <c r="B58" s="167"/>
      <c r="C58" s="167"/>
      <c r="D58" s="226"/>
      <c r="E58" s="226"/>
      <c r="F58" s="226"/>
      <c r="G58" s="226"/>
      <c r="H58" s="228"/>
      <c r="I58" s="228"/>
      <c r="J58" s="228"/>
      <c r="K58" s="230"/>
      <c r="L58" s="230"/>
      <c r="M58" s="190"/>
      <c r="N58" s="191"/>
      <c r="O58" s="192"/>
      <c r="P58" s="171"/>
      <c r="Q58" s="172"/>
      <c r="R58" s="172"/>
      <c r="S58" s="172"/>
      <c r="T58" s="172"/>
      <c r="U58" s="172"/>
      <c r="V58" s="173"/>
    </row>
    <row r="59" spans="2:22" ht="18" customHeight="1" x14ac:dyDescent="0.45">
      <c r="B59" s="167"/>
      <c r="C59" s="167"/>
      <c r="D59" s="226"/>
      <c r="E59" s="226"/>
      <c r="F59" s="226"/>
      <c r="G59" s="226"/>
      <c r="H59" s="228"/>
      <c r="I59" s="228"/>
      <c r="J59" s="228"/>
      <c r="K59" s="230"/>
      <c r="L59" s="230"/>
      <c r="M59" s="190"/>
      <c r="N59" s="191"/>
      <c r="O59" s="192"/>
      <c r="P59" s="171"/>
      <c r="Q59" s="172"/>
      <c r="R59" s="172"/>
      <c r="S59" s="172"/>
      <c r="T59" s="172"/>
      <c r="U59" s="172"/>
      <c r="V59" s="173"/>
    </row>
    <row r="60" spans="2:22" ht="18" customHeight="1" x14ac:dyDescent="0.45">
      <c r="B60" s="167"/>
      <c r="C60" s="167"/>
      <c r="D60" s="226"/>
      <c r="E60" s="226"/>
      <c r="F60" s="226"/>
      <c r="G60" s="226"/>
      <c r="H60" s="228"/>
      <c r="I60" s="228"/>
      <c r="J60" s="228"/>
      <c r="K60" s="230"/>
      <c r="L60" s="230"/>
      <c r="M60" s="190"/>
      <c r="N60" s="191"/>
      <c r="O60" s="192"/>
      <c r="P60" s="171"/>
      <c r="Q60" s="172"/>
      <c r="R60" s="172"/>
      <c r="S60" s="172"/>
      <c r="T60" s="172"/>
      <c r="U60" s="172"/>
      <c r="V60" s="173"/>
    </row>
    <row r="61" spans="2:22" ht="18" customHeight="1" x14ac:dyDescent="0.45">
      <c r="B61" s="167"/>
      <c r="C61" s="167"/>
      <c r="D61" s="226"/>
      <c r="E61" s="226"/>
      <c r="F61" s="226"/>
      <c r="G61" s="226"/>
      <c r="H61" s="228"/>
      <c r="I61" s="228"/>
      <c r="J61" s="228"/>
      <c r="K61" s="230"/>
      <c r="L61" s="230"/>
      <c r="M61" s="190"/>
      <c r="N61" s="191"/>
      <c r="O61" s="192"/>
      <c r="P61" s="171"/>
      <c r="Q61" s="172"/>
      <c r="R61" s="172"/>
      <c r="S61" s="172"/>
      <c r="T61" s="172"/>
      <c r="U61" s="172"/>
      <c r="V61" s="173"/>
    </row>
    <row r="62" spans="2:22" ht="18" customHeight="1" x14ac:dyDescent="0.45">
      <c r="B62" s="167"/>
      <c r="C62" s="167"/>
      <c r="D62" s="226"/>
      <c r="E62" s="226"/>
      <c r="F62" s="226"/>
      <c r="G62" s="226"/>
      <c r="H62" s="228"/>
      <c r="I62" s="228"/>
      <c r="J62" s="228"/>
      <c r="K62" s="230"/>
      <c r="L62" s="230"/>
      <c r="M62" s="190"/>
      <c r="N62" s="191"/>
      <c r="O62" s="192"/>
      <c r="P62" s="171"/>
      <c r="Q62" s="172"/>
      <c r="R62" s="172"/>
      <c r="S62" s="172"/>
      <c r="T62" s="172"/>
      <c r="U62" s="172"/>
      <c r="V62" s="173"/>
    </row>
    <row r="63" spans="2:22" ht="18" customHeight="1" x14ac:dyDescent="0.45">
      <c r="B63" s="167"/>
      <c r="C63" s="167"/>
      <c r="D63" s="226"/>
      <c r="E63" s="226"/>
      <c r="F63" s="226"/>
      <c r="G63" s="226"/>
      <c r="H63" s="228"/>
      <c r="I63" s="228"/>
      <c r="J63" s="228"/>
      <c r="K63" s="230"/>
      <c r="L63" s="230"/>
      <c r="M63" s="190"/>
      <c r="N63" s="191"/>
      <c r="O63" s="192"/>
      <c r="P63" s="171"/>
      <c r="Q63" s="172"/>
      <c r="R63" s="172"/>
      <c r="S63" s="172"/>
      <c r="T63" s="172"/>
      <c r="U63" s="172"/>
      <c r="V63" s="173"/>
    </row>
    <row r="64" spans="2:22" ht="18" customHeight="1" x14ac:dyDescent="0.45">
      <c r="B64" s="167"/>
      <c r="C64" s="167"/>
      <c r="D64" s="226"/>
      <c r="E64" s="226"/>
      <c r="F64" s="226"/>
      <c r="G64" s="226"/>
      <c r="H64" s="228"/>
      <c r="I64" s="228"/>
      <c r="J64" s="228"/>
      <c r="K64" s="230"/>
      <c r="L64" s="230"/>
      <c r="M64" s="190"/>
      <c r="N64" s="191"/>
      <c r="O64" s="192"/>
      <c r="P64" s="171"/>
      <c r="Q64" s="172"/>
      <c r="R64" s="172"/>
      <c r="S64" s="172"/>
      <c r="T64" s="172"/>
      <c r="U64" s="172"/>
      <c r="V64" s="173"/>
    </row>
    <row r="65" spans="2:22" ht="18" customHeight="1" x14ac:dyDescent="0.45">
      <c r="B65" s="167"/>
      <c r="C65" s="167"/>
      <c r="D65" s="226"/>
      <c r="E65" s="226"/>
      <c r="F65" s="226"/>
      <c r="G65" s="226"/>
      <c r="H65" s="228"/>
      <c r="I65" s="228"/>
      <c r="J65" s="228"/>
      <c r="K65" s="230"/>
      <c r="L65" s="230"/>
      <c r="M65" s="193"/>
      <c r="N65" s="194"/>
      <c r="O65" s="195"/>
      <c r="P65" s="174"/>
      <c r="Q65" s="175"/>
      <c r="R65" s="175"/>
      <c r="S65" s="175"/>
      <c r="T65" s="175"/>
      <c r="U65" s="175"/>
      <c r="V65" s="176"/>
    </row>
    <row r="66" spans="2:22" ht="18" customHeight="1" x14ac:dyDescent="0.45">
      <c r="B66" s="167">
        <v>3</v>
      </c>
      <c r="C66" s="167"/>
      <c r="D66" s="226"/>
      <c r="E66" s="226"/>
      <c r="F66" s="226"/>
      <c r="G66" s="226"/>
      <c r="H66" s="227" t="s">
        <v>423</v>
      </c>
      <c r="I66" s="228"/>
      <c r="J66" s="228"/>
      <c r="K66" s="229" t="s">
        <v>433</v>
      </c>
      <c r="L66" s="230"/>
      <c r="M66" s="187" t="s">
        <v>427</v>
      </c>
      <c r="N66" s="188"/>
      <c r="O66" s="189"/>
      <c r="P66" s="168"/>
      <c r="Q66" s="169"/>
      <c r="R66" s="169"/>
      <c r="S66" s="169"/>
      <c r="T66" s="169"/>
      <c r="U66" s="169"/>
      <c r="V66" s="170"/>
    </row>
    <row r="67" spans="2:22" ht="18" customHeight="1" x14ac:dyDescent="0.45">
      <c r="B67" s="167"/>
      <c r="C67" s="167"/>
      <c r="D67" s="226"/>
      <c r="E67" s="226"/>
      <c r="F67" s="226"/>
      <c r="G67" s="226"/>
      <c r="H67" s="228"/>
      <c r="I67" s="228"/>
      <c r="J67" s="228"/>
      <c r="K67" s="230"/>
      <c r="L67" s="230"/>
      <c r="M67" s="190"/>
      <c r="N67" s="191"/>
      <c r="O67" s="192"/>
      <c r="P67" s="171"/>
      <c r="Q67" s="172"/>
      <c r="R67" s="172"/>
      <c r="S67" s="172"/>
      <c r="T67" s="172"/>
      <c r="U67" s="172"/>
      <c r="V67" s="173"/>
    </row>
    <row r="68" spans="2:22" ht="18" customHeight="1" x14ac:dyDescent="0.45">
      <c r="B68" s="167"/>
      <c r="C68" s="167"/>
      <c r="D68" s="226"/>
      <c r="E68" s="226"/>
      <c r="F68" s="226"/>
      <c r="G68" s="226"/>
      <c r="H68" s="228"/>
      <c r="I68" s="228"/>
      <c r="J68" s="228"/>
      <c r="K68" s="230"/>
      <c r="L68" s="230"/>
      <c r="M68" s="190"/>
      <c r="N68" s="191"/>
      <c r="O68" s="192"/>
      <c r="P68" s="171"/>
      <c r="Q68" s="172"/>
      <c r="R68" s="172"/>
      <c r="S68" s="172"/>
      <c r="T68" s="172"/>
      <c r="U68" s="172"/>
      <c r="V68" s="173"/>
    </row>
    <row r="69" spans="2:22" ht="18" customHeight="1" x14ac:dyDescent="0.45">
      <c r="B69" s="167"/>
      <c r="C69" s="167"/>
      <c r="D69" s="226"/>
      <c r="E69" s="226"/>
      <c r="F69" s="226"/>
      <c r="G69" s="226"/>
      <c r="H69" s="228"/>
      <c r="I69" s="228"/>
      <c r="J69" s="228"/>
      <c r="K69" s="230"/>
      <c r="L69" s="230"/>
      <c r="M69" s="190"/>
      <c r="N69" s="191"/>
      <c r="O69" s="192"/>
      <c r="P69" s="171"/>
      <c r="Q69" s="172"/>
      <c r="R69" s="172"/>
      <c r="S69" s="172"/>
      <c r="T69" s="172"/>
      <c r="U69" s="172"/>
      <c r="V69" s="173"/>
    </row>
    <row r="70" spans="2:22" ht="18" customHeight="1" x14ac:dyDescent="0.45">
      <c r="B70" s="167"/>
      <c r="C70" s="167"/>
      <c r="D70" s="226"/>
      <c r="E70" s="226"/>
      <c r="F70" s="226"/>
      <c r="G70" s="226"/>
      <c r="H70" s="228"/>
      <c r="I70" s="228"/>
      <c r="J70" s="228"/>
      <c r="K70" s="230"/>
      <c r="L70" s="230"/>
      <c r="M70" s="190"/>
      <c r="N70" s="191"/>
      <c r="O70" s="192"/>
      <c r="P70" s="171"/>
      <c r="Q70" s="172"/>
      <c r="R70" s="172"/>
      <c r="S70" s="172"/>
      <c r="T70" s="172"/>
      <c r="U70" s="172"/>
      <c r="V70" s="173"/>
    </row>
    <row r="71" spans="2:22" ht="18" customHeight="1" x14ac:dyDescent="0.45">
      <c r="B71" s="167"/>
      <c r="C71" s="167"/>
      <c r="D71" s="226"/>
      <c r="E71" s="226"/>
      <c r="F71" s="226"/>
      <c r="G71" s="226"/>
      <c r="H71" s="228"/>
      <c r="I71" s="228"/>
      <c r="J71" s="228"/>
      <c r="K71" s="230"/>
      <c r="L71" s="230"/>
      <c r="M71" s="190"/>
      <c r="N71" s="191"/>
      <c r="O71" s="192"/>
      <c r="P71" s="171"/>
      <c r="Q71" s="172"/>
      <c r="R71" s="172"/>
      <c r="S71" s="172"/>
      <c r="T71" s="172"/>
      <c r="U71" s="172"/>
      <c r="V71" s="173"/>
    </row>
    <row r="72" spans="2:22" ht="18" customHeight="1" x14ac:dyDescent="0.45">
      <c r="B72" s="167"/>
      <c r="C72" s="167"/>
      <c r="D72" s="226"/>
      <c r="E72" s="226"/>
      <c r="F72" s="226"/>
      <c r="G72" s="226"/>
      <c r="H72" s="228"/>
      <c r="I72" s="228"/>
      <c r="J72" s="228"/>
      <c r="K72" s="230"/>
      <c r="L72" s="230"/>
      <c r="M72" s="190"/>
      <c r="N72" s="191"/>
      <c r="O72" s="192"/>
      <c r="P72" s="171"/>
      <c r="Q72" s="172"/>
      <c r="R72" s="172"/>
      <c r="S72" s="172"/>
      <c r="T72" s="172"/>
      <c r="U72" s="172"/>
      <c r="V72" s="173"/>
    </row>
    <row r="73" spans="2:22" ht="18" customHeight="1" x14ac:dyDescent="0.45">
      <c r="B73" s="167"/>
      <c r="C73" s="167"/>
      <c r="D73" s="226"/>
      <c r="E73" s="226"/>
      <c r="F73" s="226"/>
      <c r="G73" s="226"/>
      <c r="H73" s="228"/>
      <c r="I73" s="228"/>
      <c r="J73" s="228"/>
      <c r="K73" s="230"/>
      <c r="L73" s="230"/>
      <c r="M73" s="190"/>
      <c r="N73" s="191"/>
      <c r="O73" s="192"/>
      <c r="P73" s="171"/>
      <c r="Q73" s="172"/>
      <c r="R73" s="172"/>
      <c r="S73" s="172"/>
      <c r="T73" s="172"/>
      <c r="U73" s="172"/>
      <c r="V73" s="173"/>
    </row>
    <row r="74" spans="2:22" ht="18" customHeight="1" x14ac:dyDescent="0.45">
      <c r="B74" s="167"/>
      <c r="C74" s="167"/>
      <c r="D74" s="226"/>
      <c r="E74" s="226"/>
      <c r="F74" s="226"/>
      <c r="G74" s="226"/>
      <c r="H74" s="228"/>
      <c r="I74" s="228"/>
      <c r="J74" s="228"/>
      <c r="K74" s="230"/>
      <c r="L74" s="230"/>
      <c r="M74" s="190"/>
      <c r="N74" s="191"/>
      <c r="O74" s="192"/>
      <c r="P74" s="171"/>
      <c r="Q74" s="172"/>
      <c r="R74" s="172"/>
      <c r="S74" s="172"/>
      <c r="T74" s="172"/>
      <c r="U74" s="172"/>
      <c r="V74" s="173"/>
    </row>
    <row r="75" spans="2:22" ht="18" customHeight="1" x14ac:dyDescent="0.45">
      <c r="B75" s="167"/>
      <c r="C75" s="167"/>
      <c r="D75" s="226"/>
      <c r="E75" s="226"/>
      <c r="F75" s="226"/>
      <c r="G75" s="226"/>
      <c r="H75" s="228"/>
      <c r="I75" s="228"/>
      <c r="J75" s="228"/>
      <c r="K75" s="230"/>
      <c r="L75" s="230"/>
      <c r="M75" s="190"/>
      <c r="N75" s="191"/>
      <c r="O75" s="192"/>
      <c r="P75" s="171"/>
      <c r="Q75" s="172"/>
      <c r="R75" s="172"/>
      <c r="S75" s="172"/>
      <c r="T75" s="172"/>
      <c r="U75" s="172"/>
      <c r="V75" s="173"/>
    </row>
    <row r="76" spans="2:22" ht="18" customHeight="1" x14ac:dyDescent="0.45">
      <c r="B76" s="167"/>
      <c r="C76" s="167"/>
      <c r="D76" s="226"/>
      <c r="E76" s="226"/>
      <c r="F76" s="226"/>
      <c r="G76" s="226"/>
      <c r="H76" s="228"/>
      <c r="I76" s="228"/>
      <c r="J76" s="228"/>
      <c r="K76" s="230"/>
      <c r="L76" s="230"/>
      <c r="M76" s="190"/>
      <c r="N76" s="191"/>
      <c r="O76" s="192"/>
      <c r="P76" s="171"/>
      <c r="Q76" s="172"/>
      <c r="R76" s="172"/>
      <c r="S76" s="172"/>
      <c r="T76" s="172"/>
      <c r="U76" s="172"/>
      <c r="V76" s="173"/>
    </row>
    <row r="77" spans="2:22" ht="18" customHeight="1" x14ac:dyDescent="0.45">
      <c r="B77" s="167"/>
      <c r="C77" s="167"/>
      <c r="D77" s="226"/>
      <c r="E77" s="226"/>
      <c r="F77" s="226"/>
      <c r="G77" s="226"/>
      <c r="H77" s="228"/>
      <c r="I77" s="228"/>
      <c r="J77" s="228"/>
      <c r="K77" s="230"/>
      <c r="L77" s="230"/>
      <c r="M77" s="190"/>
      <c r="N77" s="191"/>
      <c r="O77" s="192"/>
      <c r="P77" s="171"/>
      <c r="Q77" s="172"/>
      <c r="R77" s="172"/>
      <c r="S77" s="172"/>
      <c r="T77" s="172"/>
      <c r="U77" s="172"/>
      <c r="V77" s="173"/>
    </row>
    <row r="78" spans="2:22" ht="18" customHeight="1" x14ac:dyDescent="0.45">
      <c r="B78" s="167"/>
      <c r="C78" s="167"/>
      <c r="D78" s="226"/>
      <c r="E78" s="226"/>
      <c r="F78" s="226"/>
      <c r="G78" s="226"/>
      <c r="H78" s="228"/>
      <c r="I78" s="228"/>
      <c r="J78" s="228"/>
      <c r="K78" s="230"/>
      <c r="L78" s="230"/>
      <c r="M78" s="190"/>
      <c r="N78" s="191"/>
      <c r="O78" s="192"/>
      <c r="P78" s="171"/>
      <c r="Q78" s="172"/>
      <c r="R78" s="172"/>
      <c r="S78" s="172"/>
      <c r="T78" s="172"/>
      <c r="U78" s="172"/>
      <c r="V78" s="173"/>
    </row>
    <row r="79" spans="2:22" ht="18" customHeight="1" x14ac:dyDescent="0.45">
      <c r="B79" s="167"/>
      <c r="C79" s="167"/>
      <c r="D79" s="226"/>
      <c r="E79" s="226"/>
      <c r="F79" s="226"/>
      <c r="G79" s="226"/>
      <c r="H79" s="228"/>
      <c r="I79" s="228"/>
      <c r="J79" s="228"/>
      <c r="K79" s="230"/>
      <c r="L79" s="230"/>
      <c r="M79" s="190"/>
      <c r="N79" s="191"/>
      <c r="O79" s="192"/>
      <c r="P79" s="171"/>
      <c r="Q79" s="172"/>
      <c r="R79" s="172"/>
      <c r="S79" s="172"/>
      <c r="T79" s="172"/>
      <c r="U79" s="172"/>
      <c r="V79" s="173"/>
    </row>
    <row r="80" spans="2:22" ht="18" customHeight="1" x14ac:dyDescent="0.45">
      <c r="B80" s="167"/>
      <c r="C80" s="167"/>
      <c r="D80" s="226"/>
      <c r="E80" s="226"/>
      <c r="F80" s="226"/>
      <c r="G80" s="226"/>
      <c r="H80" s="228"/>
      <c r="I80" s="228"/>
      <c r="J80" s="228"/>
      <c r="K80" s="230"/>
      <c r="L80" s="230"/>
      <c r="M80" s="190"/>
      <c r="N80" s="191"/>
      <c r="O80" s="192"/>
      <c r="P80" s="171"/>
      <c r="Q80" s="172"/>
      <c r="R80" s="172"/>
      <c r="S80" s="172"/>
      <c r="T80" s="172"/>
      <c r="U80" s="172"/>
      <c r="V80" s="173"/>
    </row>
    <row r="81" spans="2:22" ht="18" customHeight="1" x14ac:dyDescent="0.45">
      <c r="B81" s="167"/>
      <c r="C81" s="167"/>
      <c r="D81" s="226"/>
      <c r="E81" s="226"/>
      <c r="F81" s="226"/>
      <c r="G81" s="226"/>
      <c r="H81" s="228"/>
      <c r="I81" s="228"/>
      <c r="J81" s="228"/>
      <c r="K81" s="230"/>
      <c r="L81" s="230"/>
      <c r="M81" s="190"/>
      <c r="N81" s="191"/>
      <c r="O81" s="192"/>
      <c r="P81" s="171"/>
      <c r="Q81" s="172"/>
      <c r="R81" s="172"/>
      <c r="S81" s="172"/>
      <c r="T81" s="172"/>
      <c r="U81" s="172"/>
      <c r="V81" s="173"/>
    </row>
    <row r="82" spans="2:22" ht="18" customHeight="1" x14ac:dyDescent="0.45">
      <c r="B82" s="167"/>
      <c r="C82" s="167"/>
      <c r="D82" s="226"/>
      <c r="E82" s="226"/>
      <c r="F82" s="226"/>
      <c r="G82" s="226"/>
      <c r="H82" s="228"/>
      <c r="I82" s="228"/>
      <c r="J82" s="228"/>
      <c r="K82" s="230"/>
      <c r="L82" s="230"/>
      <c r="M82" s="190"/>
      <c r="N82" s="191"/>
      <c r="O82" s="192"/>
      <c r="P82" s="171"/>
      <c r="Q82" s="172"/>
      <c r="R82" s="172"/>
      <c r="S82" s="172"/>
      <c r="T82" s="172"/>
      <c r="U82" s="172"/>
      <c r="V82" s="173"/>
    </row>
    <row r="83" spans="2:22" ht="18" customHeight="1" x14ac:dyDescent="0.45">
      <c r="B83" s="167"/>
      <c r="C83" s="167"/>
      <c r="D83" s="226"/>
      <c r="E83" s="226"/>
      <c r="F83" s="226"/>
      <c r="G83" s="226"/>
      <c r="H83" s="228"/>
      <c r="I83" s="228"/>
      <c r="J83" s="228"/>
      <c r="K83" s="230"/>
      <c r="L83" s="230"/>
      <c r="M83" s="190"/>
      <c r="N83" s="191"/>
      <c r="O83" s="192"/>
      <c r="P83" s="171"/>
      <c r="Q83" s="172"/>
      <c r="R83" s="172"/>
      <c r="S83" s="172"/>
      <c r="T83" s="172"/>
      <c r="U83" s="172"/>
      <c r="V83" s="173"/>
    </row>
    <row r="84" spans="2:22" ht="18" customHeight="1" x14ac:dyDescent="0.45">
      <c r="B84" s="167"/>
      <c r="C84" s="167"/>
      <c r="D84" s="226"/>
      <c r="E84" s="226"/>
      <c r="F84" s="226"/>
      <c r="G84" s="226"/>
      <c r="H84" s="228"/>
      <c r="I84" s="228"/>
      <c r="J84" s="228"/>
      <c r="K84" s="230"/>
      <c r="L84" s="230"/>
      <c r="M84" s="190"/>
      <c r="N84" s="191"/>
      <c r="O84" s="192"/>
      <c r="P84" s="171"/>
      <c r="Q84" s="172"/>
      <c r="R84" s="172"/>
      <c r="S84" s="172"/>
      <c r="T84" s="172"/>
      <c r="U84" s="172"/>
      <c r="V84" s="173"/>
    </row>
    <row r="85" spans="2:22" ht="18" customHeight="1" x14ac:dyDescent="0.45">
      <c r="B85" s="167"/>
      <c r="C85" s="167"/>
      <c r="D85" s="226"/>
      <c r="E85" s="226"/>
      <c r="F85" s="226"/>
      <c r="G85" s="226"/>
      <c r="H85" s="228"/>
      <c r="I85" s="228"/>
      <c r="J85" s="228"/>
      <c r="K85" s="230"/>
      <c r="L85" s="230"/>
      <c r="M85" s="193"/>
      <c r="N85" s="194"/>
      <c r="O85" s="195"/>
      <c r="P85" s="174"/>
      <c r="Q85" s="175"/>
      <c r="R85" s="175"/>
      <c r="S85" s="175"/>
      <c r="T85" s="175"/>
      <c r="U85" s="175"/>
      <c r="V85" s="176"/>
    </row>
    <row r="86" spans="2:22" ht="18" customHeight="1" x14ac:dyDescent="0.45">
      <c r="B86" s="167">
        <v>4</v>
      </c>
      <c r="C86" s="167"/>
      <c r="D86" s="226"/>
      <c r="E86" s="226"/>
      <c r="F86" s="226"/>
      <c r="G86" s="226"/>
      <c r="H86" s="227" t="s">
        <v>424</v>
      </c>
      <c r="I86" s="228"/>
      <c r="J86" s="228"/>
      <c r="K86" s="229" t="s">
        <v>432</v>
      </c>
      <c r="L86" s="230"/>
      <c r="M86" s="187" t="s">
        <v>425</v>
      </c>
      <c r="N86" s="188"/>
      <c r="O86" s="189"/>
      <c r="P86" s="168"/>
      <c r="Q86" s="169"/>
      <c r="R86" s="169"/>
      <c r="S86" s="169"/>
      <c r="T86" s="169"/>
      <c r="U86" s="169"/>
      <c r="V86" s="170"/>
    </row>
    <row r="87" spans="2:22" ht="18" customHeight="1" x14ac:dyDescent="0.45">
      <c r="B87" s="167"/>
      <c r="C87" s="167"/>
      <c r="D87" s="226"/>
      <c r="E87" s="226"/>
      <c r="F87" s="226"/>
      <c r="G87" s="226"/>
      <c r="H87" s="228"/>
      <c r="I87" s="228"/>
      <c r="J87" s="228"/>
      <c r="K87" s="230"/>
      <c r="L87" s="230"/>
      <c r="M87" s="190"/>
      <c r="N87" s="191"/>
      <c r="O87" s="192"/>
      <c r="P87" s="171"/>
      <c r="Q87" s="172"/>
      <c r="R87" s="172"/>
      <c r="S87" s="172"/>
      <c r="T87" s="172"/>
      <c r="U87" s="172"/>
      <c r="V87" s="173"/>
    </row>
    <row r="88" spans="2:22" ht="18" customHeight="1" x14ac:dyDescent="0.45">
      <c r="B88" s="167"/>
      <c r="C88" s="167"/>
      <c r="D88" s="226"/>
      <c r="E88" s="226"/>
      <c r="F88" s="226"/>
      <c r="G88" s="226"/>
      <c r="H88" s="228"/>
      <c r="I88" s="228"/>
      <c r="J88" s="228"/>
      <c r="K88" s="230"/>
      <c r="L88" s="230"/>
      <c r="M88" s="190"/>
      <c r="N88" s="191"/>
      <c r="O88" s="192"/>
      <c r="P88" s="171"/>
      <c r="Q88" s="172"/>
      <c r="R88" s="172"/>
      <c r="S88" s="172"/>
      <c r="T88" s="172"/>
      <c r="U88" s="172"/>
      <c r="V88" s="173"/>
    </row>
    <row r="89" spans="2:22" ht="18" customHeight="1" x14ac:dyDescent="0.45">
      <c r="B89" s="167"/>
      <c r="C89" s="167"/>
      <c r="D89" s="226"/>
      <c r="E89" s="226"/>
      <c r="F89" s="226"/>
      <c r="G89" s="226"/>
      <c r="H89" s="228"/>
      <c r="I89" s="228"/>
      <c r="J89" s="228"/>
      <c r="K89" s="230"/>
      <c r="L89" s="230"/>
      <c r="M89" s="190"/>
      <c r="N89" s="191"/>
      <c r="O89" s="192"/>
      <c r="P89" s="171"/>
      <c r="Q89" s="172"/>
      <c r="R89" s="172"/>
      <c r="S89" s="172"/>
      <c r="T89" s="172"/>
      <c r="U89" s="172"/>
      <c r="V89" s="173"/>
    </row>
    <row r="90" spans="2:22" ht="18" customHeight="1" x14ac:dyDescent="0.45">
      <c r="B90" s="167"/>
      <c r="C90" s="167"/>
      <c r="D90" s="226"/>
      <c r="E90" s="226"/>
      <c r="F90" s="226"/>
      <c r="G90" s="226"/>
      <c r="H90" s="228"/>
      <c r="I90" s="228"/>
      <c r="J90" s="228"/>
      <c r="K90" s="230"/>
      <c r="L90" s="230"/>
      <c r="M90" s="190"/>
      <c r="N90" s="191"/>
      <c r="O90" s="192"/>
      <c r="P90" s="171"/>
      <c r="Q90" s="172"/>
      <c r="R90" s="172"/>
      <c r="S90" s="172"/>
      <c r="T90" s="172"/>
      <c r="U90" s="172"/>
      <c r="V90" s="173"/>
    </row>
    <row r="91" spans="2:22" ht="18" customHeight="1" x14ac:dyDescent="0.45">
      <c r="B91" s="167"/>
      <c r="C91" s="167"/>
      <c r="D91" s="226"/>
      <c r="E91" s="226"/>
      <c r="F91" s="226"/>
      <c r="G91" s="226"/>
      <c r="H91" s="228"/>
      <c r="I91" s="228"/>
      <c r="J91" s="228"/>
      <c r="K91" s="230"/>
      <c r="L91" s="230"/>
      <c r="M91" s="190"/>
      <c r="N91" s="191"/>
      <c r="O91" s="192"/>
      <c r="P91" s="171"/>
      <c r="Q91" s="172"/>
      <c r="R91" s="172"/>
      <c r="S91" s="172"/>
      <c r="T91" s="172"/>
      <c r="U91" s="172"/>
      <c r="V91" s="173"/>
    </row>
    <row r="92" spans="2:22" ht="18" customHeight="1" x14ac:dyDescent="0.45">
      <c r="B92" s="167"/>
      <c r="C92" s="167"/>
      <c r="D92" s="226"/>
      <c r="E92" s="226"/>
      <c r="F92" s="226"/>
      <c r="G92" s="226"/>
      <c r="H92" s="228"/>
      <c r="I92" s="228"/>
      <c r="J92" s="228"/>
      <c r="K92" s="230"/>
      <c r="L92" s="230"/>
      <c r="M92" s="190"/>
      <c r="N92" s="191"/>
      <c r="O92" s="192"/>
      <c r="P92" s="171"/>
      <c r="Q92" s="172"/>
      <c r="R92" s="172"/>
      <c r="S92" s="172"/>
      <c r="T92" s="172"/>
      <c r="U92" s="172"/>
      <c r="V92" s="173"/>
    </row>
    <row r="93" spans="2:22" ht="18" customHeight="1" x14ac:dyDescent="0.45">
      <c r="B93" s="167"/>
      <c r="C93" s="167"/>
      <c r="D93" s="226"/>
      <c r="E93" s="226"/>
      <c r="F93" s="226"/>
      <c r="G93" s="226"/>
      <c r="H93" s="228"/>
      <c r="I93" s="228"/>
      <c r="J93" s="228"/>
      <c r="K93" s="230"/>
      <c r="L93" s="230"/>
      <c r="M93" s="190"/>
      <c r="N93" s="191"/>
      <c r="O93" s="192"/>
      <c r="P93" s="171"/>
      <c r="Q93" s="172"/>
      <c r="R93" s="172"/>
      <c r="S93" s="172"/>
      <c r="T93" s="172"/>
      <c r="U93" s="172"/>
      <c r="V93" s="173"/>
    </row>
    <row r="94" spans="2:22" ht="18" customHeight="1" x14ac:dyDescent="0.45">
      <c r="B94" s="167"/>
      <c r="C94" s="167"/>
      <c r="D94" s="226"/>
      <c r="E94" s="226"/>
      <c r="F94" s="226"/>
      <c r="G94" s="226"/>
      <c r="H94" s="228"/>
      <c r="I94" s="228"/>
      <c r="J94" s="228"/>
      <c r="K94" s="230"/>
      <c r="L94" s="230"/>
      <c r="M94" s="190"/>
      <c r="N94" s="191"/>
      <c r="O94" s="192"/>
      <c r="P94" s="171"/>
      <c r="Q94" s="172"/>
      <c r="R94" s="172"/>
      <c r="S94" s="172"/>
      <c r="T94" s="172"/>
      <c r="U94" s="172"/>
      <c r="V94" s="173"/>
    </row>
    <row r="95" spans="2:22" ht="18" customHeight="1" x14ac:dyDescent="0.45">
      <c r="B95" s="167"/>
      <c r="C95" s="167"/>
      <c r="D95" s="226"/>
      <c r="E95" s="226"/>
      <c r="F95" s="226"/>
      <c r="G95" s="226"/>
      <c r="H95" s="228"/>
      <c r="I95" s="228"/>
      <c r="J95" s="228"/>
      <c r="K95" s="230"/>
      <c r="L95" s="230"/>
      <c r="M95" s="190"/>
      <c r="N95" s="191"/>
      <c r="O95" s="192"/>
      <c r="P95" s="171"/>
      <c r="Q95" s="172"/>
      <c r="R95" s="172"/>
      <c r="S95" s="172"/>
      <c r="T95" s="172"/>
      <c r="U95" s="172"/>
      <c r="V95" s="173"/>
    </row>
    <row r="96" spans="2:22" ht="18" customHeight="1" x14ac:dyDescent="0.45">
      <c r="B96" s="167"/>
      <c r="C96" s="167"/>
      <c r="D96" s="226"/>
      <c r="E96" s="226"/>
      <c r="F96" s="226"/>
      <c r="G96" s="226"/>
      <c r="H96" s="228"/>
      <c r="I96" s="228"/>
      <c r="J96" s="228"/>
      <c r="K96" s="230"/>
      <c r="L96" s="230"/>
      <c r="M96" s="190"/>
      <c r="N96" s="191"/>
      <c r="O96" s="192"/>
      <c r="P96" s="171"/>
      <c r="Q96" s="172"/>
      <c r="R96" s="172"/>
      <c r="S96" s="172"/>
      <c r="T96" s="172"/>
      <c r="U96" s="172"/>
      <c r="V96" s="173"/>
    </row>
    <row r="97" spans="2:22" ht="18" customHeight="1" x14ac:dyDescent="0.45">
      <c r="B97" s="167"/>
      <c r="C97" s="167"/>
      <c r="D97" s="226"/>
      <c r="E97" s="226"/>
      <c r="F97" s="226"/>
      <c r="G97" s="226"/>
      <c r="H97" s="228"/>
      <c r="I97" s="228"/>
      <c r="J97" s="228"/>
      <c r="K97" s="230"/>
      <c r="L97" s="230"/>
      <c r="M97" s="190"/>
      <c r="N97" s="191"/>
      <c r="O97" s="192"/>
      <c r="P97" s="171"/>
      <c r="Q97" s="172"/>
      <c r="R97" s="172"/>
      <c r="S97" s="172"/>
      <c r="T97" s="172"/>
      <c r="U97" s="172"/>
      <c r="V97" s="173"/>
    </row>
    <row r="98" spans="2:22" ht="18" customHeight="1" x14ac:dyDescent="0.45">
      <c r="B98" s="167"/>
      <c r="C98" s="167"/>
      <c r="D98" s="226"/>
      <c r="E98" s="226"/>
      <c r="F98" s="226"/>
      <c r="G98" s="226"/>
      <c r="H98" s="228"/>
      <c r="I98" s="228"/>
      <c r="J98" s="228"/>
      <c r="K98" s="230"/>
      <c r="L98" s="230"/>
      <c r="M98" s="190"/>
      <c r="N98" s="191"/>
      <c r="O98" s="192"/>
      <c r="P98" s="171"/>
      <c r="Q98" s="172"/>
      <c r="R98" s="172"/>
      <c r="S98" s="172"/>
      <c r="T98" s="172"/>
      <c r="U98" s="172"/>
      <c r="V98" s="173"/>
    </row>
    <row r="99" spans="2:22" ht="18" customHeight="1" x14ac:dyDescent="0.45">
      <c r="B99" s="167"/>
      <c r="C99" s="167"/>
      <c r="D99" s="226"/>
      <c r="E99" s="226"/>
      <c r="F99" s="226"/>
      <c r="G99" s="226"/>
      <c r="H99" s="228"/>
      <c r="I99" s="228"/>
      <c r="J99" s="228"/>
      <c r="K99" s="230"/>
      <c r="L99" s="230"/>
      <c r="M99" s="190"/>
      <c r="N99" s="191"/>
      <c r="O99" s="192"/>
      <c r="P99" s="171"/>
      <c r="Q99" s="172"/>
      <c r="R99" s="172"/>
      <c r="S99" s="172"/>
      <c r="T99" s="172"/>
      <c r="U99" s="172"/>
      <c r="V99" s="173"/>
    </row>
    <row r="100" spans="2:22" ht="18" customHeight="1" x14ac:dyDescent="0.45">
      <c r="B100" s="167"/>
      <c r="C100" s="167"/>
      <c r="D100" s="226"/>
      <c r="E100" s="226"/>
      <c r="F100" s="226"/>
      <c r="G100" s="226"/>
      <c r="H100" s="228"/>
      <c r="I100" s="228"/>
      <c r="J100" s="228"/>
      <c r="K100" s="230"/>
      <c r="L100" s="230"/>
      <c r="M100" s="190"/>
      <c r="N100" s="191"/>
      <c r="O100" s="192"/>
      <c r="P100" s="171"/>
      <c r="Q100" s="172"/>
      <c r="R100" s="172"/>
      <c r="S100" s="172"/>
      <c r="T100" s="172"/>
      <c r="U100" s="172"/>
      <c r="V100" s="173"/>
    </row>
    <row r="101" spans="2:22" ht="18" customHeight="1" x14ac:dyDescent="0.45">
      <c r="B101" s="167"/>
      <c r="C101" s="167"/>
      <c r="D101" s="226"/>
      <c r="E101" s="226"/>
      <c r="F101" s="226"/>
      <c r="G101" s="226"/>
      <c r="H101" s="228"/>
      <c r="I101" s="228"/>
      <c r="J101" s="228"/>
      <c r="K101" s="230"/>
      <c r="L101" s="230"/>
      <c r="M101" s="190"/>
      <c r="N101" s="191"/>
      <c r="O101" s="192"/>
      <c r="P101" s="171"/>
      <c r="Q101" s="172"/>
      <c r="R101" s="172"/>
      <c r="S101" s="172"/>
      <c r="T101" s="172"/>
      <c r="U101" s="172"/>
      <c r="V101" s="173"/>
    </row>
    <row r="102" spans="2:22" ht="18" customHeight="1" x14ac:dyDescent="0.45">
      <c r="B102" s="167"/>
      <c r="C102" s="167"/>
      <c r="D102" s="226"/>
      <c r="E102" s="226"/>
      <c r="F102" s="226"/>
      <c r="G102" s="226"/>
      <c r="H102" s="228"/>
      <c r="I102" s="228"/>
      <c r="J102" s="228"/>
      <c r="K102" s="230"/>
      <c r="L102" s="230"/>
      <c r="M102" s="190"/>
      <c r="N102" s="191"/>
      <c r="O102" s="192"/>
      <c r="P102" s="171"/>
      <c r="Q102" s="172"/>
      <c r="R102" s="172"/>
      <c r="S102" s="172"/>
      <c r="T102" s="172"/>
      <c r="U102" s="172"/>
      <c r="V102" s="173"/>
    </row>
    <row r="103" spans="2:22" ht="18" customHeight="1" x14ac:dyDescent="0.45">
      <c r="B103" s="167"/>
      <c r="C103" s="167"/>
      <c r="D103" s="226"/>
      <c r="E103" s="226"/>
      <c r="F103" s="226"/>
      <c r="G103" s="226"/>
      <c r="H103" s="228"/>
      <c r="I103" s="228"/>
      <c r="J103" s="228"/>
      <c r="K103" s="230"/>
      <c r="L103" s="230"/>
      <c r="M103" s="190"/>
      <c r="N103" s="191"/>
      <c r="O103" s="192"/>
      <c r="P103" s="171"/>
      <c r="Q103" s="172"/>
      <c r="R103" s="172"/>
      <c r="S103" s="172"/>
      <c r="T103" s="172"/>
      <c r="U103" s="172"/>
      <c r="V103" s="173"/>
    </row>
    <row r="104" spans="2:22" ht="18" customHeight="1" x14ac:dyDescent="0.45">
      <c r="B104" s="167"/>
      <c r="C104" s="167"/>
      <c r="D104" s="226"/>
      <c r="E104" s="226"/>
      <c r="F104" s="226"/>
      <c r="G104" s="226"/>
      <c r="H104" s="228"/>
      <c r="I104" s="228"/>
      <c r="J104" s="228"/>
      <c r="K104" s="230"/>
      <c r="L104" s="230"/>
      <c r="M104" s="190"/>
      <c r="N104" s="191"/>
      <c r="O104" s="192"/>
      <c r="P104" s="171"/>
      <c r="Q104" s="172"/>
      <c r="R104" s="172"/>
      <c r="S104" s="172"/>
      <c r="T104" s="172"/>
      <c r="U104" s="172"/>
      <c r="V104" s="173"/>
    </row>
    <row r="105" spans="2:22" ht="18" customHeight="1" x14ac:dyDescent="0.45">
      <c r="B105" s="167"/>
      <c r="C105" s="167"/>
      <c r="D105" s="226"/>
      <c r="E105" s="226"/>
      <c r="F105" s="226"/>
      <c r="G105" s="226"/>
      <c r="H105" s="228"/>
      <c r="I105" s="228"/>
      <c r="J105" s="228"/>
      <c r="K105" s="230"/>
      <c r="L105" s="230"/>
      <c r="M105" s="193"/>
      <c r="N105" s="194"/>
      <c r="O105" s="195"/>
      <c r="P105" s="174"/>
      <c r="Q105" s="175"/>
      <c r="R105" s="175"/>
      <c r="S105" s="175"/>
      <c r="T105" s="175"/>
      <c r="U105" s="175"/>
      <c r="V105" s="176"/>
    </row>
    <row r="106" spans="2:22" ht="18" customHeight="1" x14ac:dyDescent="0.45">
      <c r="B106" s="167">
        <v>5</v>
      </c>
      <c r="C106" s="167"/>
      <c r="D106" s="226"/>
      <c r="E106" s="226"/>
      <c r="F106" s="226"/>
      <c r="G106" s="226"/>
      <c r="H106" s="227" t="s">
        <v>426</v>
      </c>
      <c r="I106" s="228"/>
      <c r="J106" s="228"/>
      <c r="K106" s="229" t="s">
        <v>431</v>
      </c>
      <c r="L106" s="230"/>
      <c r="M106" s="187" t="s">
        <v>429</v>
      </c>
      <c r="N106" s="188"/>
      <c r="O106" s="189"/>
      <c r="P106" s="168"/>
      <c r="Q106" s="169"/>
      <c r="R106" s="169"/>
      <c r="S106" s="169"/>
      <c r="T106" s="169"/>
      <c r="U106" s="169"/>
      <c r="V106" s="170"/>
    </row>
    <row r="107" spans="2:22" ht="18" customHeight="1" x14ac:dyDescent="0.45">
      <c r="B107" s="167"/>
      <c r="C107" s="167"/>
      <c r="D107" s="226"/>
      <c r="E107" s="226"/>
      <c r="F107" s="226"/>
      <c r="G107" s="226"/>
      <c r="H107" s="228"/>
      <c r="I107" s="228"/>
      <c r="J107" s="228"/>
      <c r="K107" s="230"/>
      <c r="L107" s="230"/>
      <c r="M107" s="190"/>
      <c r="N107" s="191"/>
      <c r="O107" s="192"/>
      <c r="P107" s="171"/>
      <c r="Q107" s="172"/>
      <c r="R107" s="172"/>
      <c r="S107" s="172"/>
      <c r="T107" s="172"/>
      <c r="U107" s="172"/>
      <c r="V107" s="173"/>
    </row>
    <row r="108" spans="2:22" ht="18" customHeight="1" x14ac:dyDescent="0.45">
      <c r="B108" s="167"/>
      <c r="C108" s="167"/>
      <c r="D108" s="226"/>
      <c r="E108" s="226"/>
      <c r="F108" s="226"/>
      <c r="G108" s="226"/>
      <c r="H108" s="228"/>
      <c r="I108" s="228"/>
      <c r="J108" s="228"/>
      <c r="K108" s="230"/>
      <c r="L108" s="230"/>
      <c r="M108" s="190"/>
      <c r="N108" s="191"/>
      <c r="O108" s="192"/>
      <c r="P108" s="171"/>
      <c r="Q108" s="172"/>
      <c r="R108" s="172"/>
      <c r="S108" s="172"/>
      <c r="T108" s="172"/>
      <c r="U108" s="172"/>
      <c r="V108" s="173"/>
    </row>
    <row r="109" spans="2:22" ht="18" customHeight="1" x14ac:dyDescent="0.45">
      <c r="B109" s="167"/>
      <c r="C109" s="167"/>
      <c r="D109" s="226"/>
      <c r="E109" s="226"/>
      <c r="F109" s="226"/>
      <c r="G109" s="226"/>
      <c r="H109" s="228"/>
      <c r="I109" s="228"/>
      <c r="J109" s="228"/>
      <c r="K109" s="230"/>
      <c r="L109" s="230"/>
      <c r="M109" s="190"/>
      <c r="N109" s="191"/>
      <c r="O109" s="192"/>
      <c r="P109" s="171"/>
      <c r="Q109" s="172"/>
      <c r="R109" s="172"/>
      <c r="S109" s="172"/>
      <c r="T109" s="172"/>
      <c r="U109" s="172"/>
      <c r="V109" s="173"/>
    </row>
    <row r="110" spans="2:22" ht="18" customHeight="1" x14ac:dyDescent="0.45">
      <c r="B110" s="167"/>
      <c r="C110" s="167"/>
      <c r="D110" s="226"/>
      <c r="E110" s="226"/>
      <c r="F110" s="226"/>
      <c r="G110" s="226"/>
      <c r="H110" s="228"/>
      <c r="I110" s="228"/>
      <c r="J110" s="228"/>
      <c r="K110" s="230"/>
      <c r="L110" s="230"/>
      <c r="M110" s="190"/>
      <c r="N110" s="191"/>
      <c r="O110" s="192"/>
      <c r="P110" s="171"/>
      <c r="Q110" s="172"/>
      <c r="R110" s="172"/>
      <c r="S110" s="172"/>
      <c r="T110" s="172"/>
      <c r="U110" s="172"/>
      <c r="V110" s="173"/>
    </row>
    <row r="111" spans="2:22" ht="18" customHeight="1" x14ac:dyDescent="0.45">
      <c r="B111" s="167"/>
      <c r="C111" s="167"/>
      <c r="D111" s="226"/>
      <c r="E111" s="226"/>
      <c r="F111" s="226"/>
      <c r="G111" s="226"/>
      <c r="H111" s="228"/>
      <c r="I111" s="228"/>
      <c r="J111" s="228"/>
      <c r="K111" s="230"/>
      <c r="L111" s="230"/>
      <c r="M111" s="190"/>
      <c r="N111" s="191"/>
      <c r="O111" s="192"/>
      <c r="P111" s="171"/>
      <c r="Q111" s="172"/>
      <c r="R111" s="172"/>
      <c r="S111" s="172"/>
      <c r="T111" s="172"/>
      <c r="U111" s="172"/>
      <c r="V111" s="173"/>
    </row>
    <row r="112" spans="2:22" ht="18" customHeight="1" x14ac:dyDescent="0.45">
      <c r="B112" s="167"/>
      <c r="C112" s="167"/>
      <c r="D112" s="226"/>
      <c r="E112" s="226"/>
      <c r="F112" s="226"/>
      <c r="G112" s="226"/>
      <c r="H112" s="228"/>
      <c r="I112" s="228"/>
      <c r="J112" s="228"/>
      <c r="K112" s="230"/>
      <c r="L112" s="230"/>
      <c r="M112" s="190"/>
      <c r="N112" s="191"/>
      <c r="O112" s="192"/>
      <c r="P112" s="171"/>
      <c r="Q112" s="172"/>
      <c r="R112" s="172"/>
      <c r="S112" s="172"/>
      <c r="T112" s="172"/>
      <c r="U112" s="172"/>
      <c r="V112" s="173"/>
    </row>
    <row r="113" spans="2:22" ht="18" customHeight="1" x14ac:dyDescent="0.45">
      <c r="B113" s="167"/>
      <c r="C113" s="167"/>
      <c r="D113" s="226"/>
      <c r="E113" s="226"/>
      <c r="F113" s="226"/>
      <c r="G113" s="226"/>
      <c r="H113" s="228"/>
      <c r="I113" s="228"/>
      <c r="J113" s="228"/>
      <c r="K113" s="230"/>
      <c r="L113" s="230"/>
      <c r="M113" s="190"/>
      <c r="N113" s="191"/>
      <c r="O113" s="192"/>
      <c r="P113" s="171"/>
      <c r="Q113" s="172"/>
      <c r="R113" s="172"/>
      <c r="S113" s="172"/>
      <c r="T113" s="172"/>
      <c r="U113" s="172"/>
      <c r="V113" s="173"/>
    </row>
    <row r="114" spans="2:22" ht="18" customHeight="1" x14ac:dyDescent="0.45">
      <c r="B114" s="167"/>
      <c r="C114" s="167"/>
      <c r="D114" s="226"/>
      <c r="E114" s="226"/>
      <c r="F114" s="226"/>
      <c r="G114" s="226"/>
      <c r="H114" s="228"/>
      <c r="I114" s="228"/>
      <c r="J114" s="228"/>
      <c r="K114" s="230"/>
      <c r="L114" s="230"/>
      <c r="M114" s="190"/>
      <c r="N114" s="191"/>
      <c r="O114" s="192"/>
      <c r="P114" s="171"/>
      <c r="Q114" s="172"/>
      <c r="R114" s="172"/>
      <c r="S114" s="172"/>
      <c r="T114" s="172"/>
      <c r="U114" s="172"/>
      <c r="V114" s="173"/>
    </row>
    <row r="115" spans="2:22" ht="18" customHeight="1" x14ac:dyDescent="0.45">
      <c r="B115" s="167"/>
      <c r="C115" s="167"/>
      <c r="D115" s="226"/>
      <c r="E115" s="226"/>
      <c r="F115" s="226"/>
      <c r="G115" s="226"/>
      <c r="H115" s="228"/>
      <c r="I115" s="228"/>
      <c r="J115" s="228"/>
      <c r="K115" s="230"/>
      <c r="L115" s="230"/>
      <c r="M115" s="190"/>
      <c r="N115" s="191"/>
      <c r="O115" s="192"/>
      <c r="P115" s="171"/>
      <c r="Q115" s="172"/>
      <c r="R115" s="172"/>
      <c r="S115" s="172"/>
      <c r="T115" s="172"/>
      <c r="U115" s="172"/>
      <c r="V115" s="173"/>
    </row>
    <row r="116" spans="2:22" ht="18" customHeight="1" x14ac:dyDescent="0.45">
      <c r="B116" s="167"/>
      <c r="C116" s="167"/>
      <c r="D116" s="226"/>
      <c r="E116" s="226"/>
      <c r="F116" s="226"/>
      <c r="G116" s="226"/>
      <c r="H116" s="228"/>
      <c r="I116" s="228"/>
      <c r="J116" s="228"/>
      <c r="K116" s="230"/>
      <c r="L116" s="230"/>
      <c r="M116" s="190"/>
      <c r="N116" s="191"/>
      <c r="O116" s="192"/>
      <c r="P116" s="171"/>
      <c r="Q116" s="172"/>
      <c r="R116" s="172"/>
      <c r="S116" s="172"/>
      <c r="T116" s="172"/>
      <c r="U116" s="172"/>
      <c r="V116" s="173"/>
    </row>
    <row r="117" spans="2:22" ht="18" customHeight="1" x14ac:dyDescent="0.45">
      <c r="B117" s="167"/>
      <c r="C117" s="167"/>
      <c r="D117" s="226"/>
      <c r="E117" s="226"/>
      <c r="F117" s="226"/>
      <c r="G117" s="226"/>
      <c r="H117" s="228"/>
      <c r="I117" s="228"/>
      <c r="J117" s="228"/>
      <c r="K117" s="230"/>
      <c r="L117" s="230"/>
      <c r="M117" s="190"/>
      <c r="N117" s="191"/>
      <c r="O117" s="192"/>
      <c r="P117" s="171"/>
      <c r="Q117" s="172"/>
      <c r="R117" s="172"/>
      <c r="S117" s="172"/>
      <c r="T117" s="172"/>
      <c r="U117" s="172"/>
      <c r="V117" s="173"/>
    </row>
    <row r="118" spans="2:22" ht="18" customHeight="1" x14ac:dyDescent="0.45">
      <c r="B118" s="167"/>
      <c r="C118" s="167"/>
      <c r="D118" s="226"/>
      <c r="E118" s="226"/>
      <c r="F118" s="226"/>
      <c r="G118" s="226"/>
      <c r="H118" s="228"/>
      <c r="I118" s="228"/>
      <c r="J118" s="228"/>
      <c r="K118" s="230"/>
      <c r="L118" s="230"/>
      <c r="M118" s="190"/>
      <c r="N118" s="191"/>
      <c r="O118" s="192"/>
      <c r="P118" s="171"/>
      <c r="Q118" s="172"/>
      <c r="R118" s="172"/>
      <c r="S118" s="172"/>
      <c r="T118" s="172"/>
      <c r="U118" s="172"/>
      <c r="V118" s="173"/>
    </row>
    <row r="119" spans="2:22" ht="18" customHeight="1" x14ac:dyDescent="0.45">
      <c r="B119" s="167"/>
      <c r="C119" s="167"/>
      <c r="D119" s="226"/>
      <c r="E119" s="226"/>
      <c r="F119" s="226"/>
      <c r="G119" s="226"/>
      <c r="H119" s="228"/>
      <c r="I119" s="228"/>
      <c r="J119" s="228"/>
      <c r="K119" s="230"/>
      <c r="L119" s="230"/>
      <c r="M119" s="190"/>
      <c r="N119" s="191"/>
      <c r="O119" s="192"/>
      <c r="P119" s="171"/>
      <c r="Q119" s="172"/>
      <c r="R119" s="172"/>
      <c r="S119" s="172"/>
      <c r="T119" s="172"/>
      <c r="U119" s="172"/>
      <c r="V119" s="173"/>
    </row>
    <row r="120" spans="2:22" ht="18" customHeight="1" x14ac:dyDescent="0.45">
      <c r="B120" s="167"/>
      <c r="C120" s="167"/>
      <c r="D120" s="226"/>
      <c r="E120" s="226"/>
      <c r="F120" s="226"/>
      <c r="G120" s="226"/>
      <c r="H120" s="228"/>
      <c r="I120" s="228"/>
      <c r="J120" s="228"/>
      <c r="K120" s="230"/>
      <c r="L120" s="230"/>
      <c r="M120" s="190"/>
      <c r="N120" s="191"/>
      <c r="O120" s="192"/>
      <c r="P120" s="171"/>
      <c r="Q120" s="172"/>
      <c r="R120" s="172"/>
      <c r="S120" s="172"/>
      <c r="T120" s="172"/>
      <c r="U120" s="172"/>
      <c r="V120" s="173"/>
    </row>
    <row r="121" spans="2:22" ht="18" customHeight="1" x14ac:dyDescent="0.45">
      <c r="B121" s="167"/>
      <c r="C121" s="167"/>
      <c r="D121" s="226"/>
      <c r="E121" s="226"/>
      <c r="F121" s="226"/>
      <c r="G121" s="226"/>
      <c r="H121" s="228"/>
      <c r="I121" s="228"/>
      <c r="J121" s="228"/>
      <c r="K121" s="230"/>
      <c r="L121" s="230"/>
      <c r="M121" s="190"/>
      <c r="N121" s="191"/>
      <c r="O121" s="192"/>
      <c r="P121" s="171"/>
      <c r="Q121" s="172"/>
      <c r="R121" s="172"/>
      <c r="S121" s="172"/>
      <c r="T121" s="172"/>
      <c r="U121" s="172"/>
      <c r="V121" s="173"/>
    </row>
    <row r="122" spans="2:22" ht="18" customHeight="1" x14ac:dyDescent="0.45">
      <c r="B122" s="167"/>
      <c r="C122" s="167"/>
      <c r="D122" s="226"/>
      <c r="E122" s="226"/>
      <c r="F122" s="226"/>
      <c r="G122" s="226"/>
      <c r="H122" s="228"/>
      <c r="I122" s="228"/>
      <c r="J122" s="228"/>
      <c r="K122" s="230"/>
      <c r="L122" s="230"/>
      <c r="M122" s="190"/>
      <c r="N122" s="191"/>
      <c r="O122" s="192"/>
      <c r="P122" s="171"/>
      <c r="Q122" s="172"/>
      <c r="R122" s="172"/>
      <c r="S122" s="172"/>
      <c r="T122" s="172"/>
      <c r="U122" s="172"/>
      <c r="V122" s="173"/>
    </row>
    <row r="123" spans="2:22" ht="18" customHeight="1" x14ac:dyDescent="0.45">
      <c r="B123" s="167"/>
      <c r="C123" s="167"/>
      <c r="D123" s="226"/>
      <c r="E123" s="226"/>
      <c r="F123" s="226"/>
      <c r="G123" s="226"/>
      <c r="H123" s="228"/>
      <c r="I123" s="228"/>
      <c r="J123" s="228"/>
      <c r="K123" s="230"/>
      <c r="L123" s="230"/>
      <c r="M123" s="190"/>
      <c r="N123" s="191"/>
      <c r="O123" s="192"/>
      <c r="P123" s="171"/>
      <c r="Q123" s="172"/>
      <c r="R123" s="172"/>
      <c r="S123" s="172"/>
      <c r="T123" s="172"/>
      <c r="U123" s="172"/>
      <c r="V123" s="173"/>
    </row>
    <row r="124" spans="2:22" ht="18" customHeight="1" x14ac:dyDescent="0.45">
      <c r="B124" s="167"/>
      <c r="C124" s="167"/>
      <c r="D124" s="226"/>
      <c r="E124" s="226"/>
      <c r="F124" s="226"/>
      <c r="G124" s="226"/>
      <c r="H124" s="228"/>
      <c r="I124" s="228"/>
      <c r="J124" s="228"/>
      <c r="K124" s="230"/>
      <c r="L124" s="230"/>
      <c r="M124" s="190"/>
      <c r="N124" s="191"/>
      <c r="O124" s="192"/>
      <c r="P124" s="171"/>
      <c r="Q124" s="172"/>
      <c r="R124" s="172"/>
      <c r="S124" s="172"/>
      <c r="T124" s="172"/>
      <c r="U124" s="172"/>
      <c r="V124" s="173"/>
    </row>
    <row r="125" spans="2:22" ht="18" customHeight="1" x14ac:dyDescent="0.45">
      <c r="B125" s="167"/>
      <c r="C125" s="167"/>
      <c r="D125" s="226"/>
      <c r="E125" s="226"/>
      <c r="F125" s="226"/>
      <c r="G125" s="226"/>
      <c r="H125" s="228"/>
      <c r="I125" s="228"/>
      <c r="J125" s="228"/>
      <c r="K125" s="230"/>
      <c r="L125" s="230"/>
      <c r="M125" s="193"/>
      <c r="N125" s="194"/>
      <c r="O125" s="195"/>
      <c r="P125" s="174"/>
      <c r="Q125" s="175"/>
      <c r="R125" s="175"/>
      <c r="S125" s="175"/>
      <c r="T125" s="175"/>
      <c r="U125" s="175"/>
      <c r="V125" s="176"/>
    </row>
  </sheetData>
  <mergeCells count="46">
    <mergeCell ref="P106:V125"/>
    <mergeCell ref="P46:V65"/>
    <mergeCell ref="P66:V85"/>
    <mergeCell ref="P86:V105"/>
    <mergeCell ref="P25:V25"/>
    <mergeCell ref="P26:V45"/>
    <mergeCell ref="B106:C125"/>
    <mergeCell ref="D106:G125"/>
    <mergeCell ref="H106:J125"/>
    <mergeCell ref="K106:L125"/>
    <mergeCell ref="M106:O125"/>
    <mergeCell ref="B86:C105"/>
    <mergeCell ref="D86:G105"/>
    <mergeCell ref="H86:J105"/>
    <mergeCell ref="K86:L105"/>
    <mergeCell ref="M86:O105"/>
    <mergeCell ref="G2:I2"/>
    <mergeCell ref="B6:B7"/>
    <mergeCell ref="C6:C7"/>
    <mergeCell ref="D6:D7"/>
    <mergeCell ref="E6:E7"/>
    <mergeCell ref="F6:G6"/>
    <mergeCell ref="H6:J6"/>
    <mergeCell ref="K6:N6"/>
    <mergeCell ref="O6:O7"/>
    <mergeCell ref="B8:O8"/>
    <mergeCell ref="B25:C25"/>
    <mergeCell ref="D25:G25"/>
    <mergeCell ref="H25:J25"/>
    <mergeCell ref="K25:L25"/>
    <mergeCell ref="M25:O25"/>
    <mergeCell ref="B46:C65"/>
    <mergeCell ref="D46:G65"/>
    <mergeCell ref="H46:J65"/>
    <mergeCell ref="K46:L65"/>
    <mergeCell ref="M46:O65"/>
    <mergeCell ref="B26:C45"/>
    <mergeCell ref="D26:G45"/>
    <mergeCell ref="H26:J45"/>
    <mergeCell ref="K26:L45"/>
    <mergeCell ref="M26:O45"/>
    <mergeCell ref="B66:C85"/>
    <mergeCell ref="D66:G85"/>
    <mergeCell ref="H66:J85"/>
    <mergeCell ref="K66:L85"/>
    <mergeCell ref="M66:O85"/>
  </mergeCells>
  <phoneticPr fontId="1"/>
  <conditionalFormatting sqref="F2 F5:F7 F18:F21">
    <cfRule type="containsText" dxfId="2446" priority="148" operator="containsText" text="未定">
      <formula>NOT(ISERROR(SEARCH("未定",F2)))</formula>
    </cfRule>
    <cfRule type="containsText" dxfId="2445" priority="149" operator="containsText" text="館田">
      <formula>NOT(ISERROR(SEARCH("館田",F2)))</formula>
    </cfRule>
    <cfRule type="containsText" dxfId="2444" priority="150" operator="containsText" text="蛯名">
      <formula>NOT(ISERROR(SEARCH("蛯名",F2)))</formula>
    </cfRule>
    <cfRule type="containsText" dxfId="2443" priority="151" operator="containsText" text="圷">
      <formula>NOT(ISERROR(SEARCH("圷",F2)))</formula>
    </cfRule>
    <cfRule type="containsText" dxfId="2442" priority="152" operator="containsText" text="荒谷">
      <formula>NOT(ISERROR(SEARCH("荒谷",F2)))</formula>
    </cfRule>
  </conditionalFormatting>
  <conditionalFormatting sqref="G5:G7 G18:G21">
    <cfRule type="containsText" dxfId="2441" priority="146" operator="containsText" text="館田">
      <formula>NOT(ISERROR(SEARCH("館田",G5)))</formula>
    </cfRule>
    <cfRule type="containsText" dxfId="2440" priority="147" operator="containsText" text="蛯名">
      <formula>NOT(ISERROR(SEARCH("蛯名",G5)))</formula>
    </cfRule>
  </conditionalFormatting>
  <conditionalFormatting sqref="K2:K7 K18:K21">
    <cfRule type="containsText" dxfId="2439" priority="143" operator="containsText" text="作業終了">
      <formula>NOT(ISERROR(SEARCH("作業終了",K2)))</formula>
    </cfRule>
    <cfRule type="containsText" dxfId="2438" priority="144" operator="containsText" text="作業中">
      <formula>NOT(ISERROR(SEARCH("作業中",K2)))</formula>
    </cfRule>
    <cfRule type="containsText" dxfId="2437" priority="145" operator="containsText" text="待機">
      <formula>NOT(ISERROR(SEARCH("待機",K2)))</formula>
    </cfRule>
  </conditionalFormatting>
  <conditionalFormatting sqref="L2:L5 L7 L18:L21">
    <cfRule type="containsText" dxfId="2436" priority="135" operator="containsText" text="注">
      <formula>NOT(ISERROR(SEARCH("注",L2)))</formula>
    </cfRule>
    <cfRule type="containsText" dxfId="2435" priority="139" operator="containsText" text="警">
      <formula>NOT(ISERROR(SEARCH("警",L2)))</formula>
    </cfRule>
    <cfRule type="containsText" dxfId="2434" priority="140" operator="containsText" text="安全">
      <formula>NOT(ISERROR(SEARCH("安全",L2)))</formula>
    </cfRule>
    <cfRule type="containsText" dxfId="2433" priority="141" operator="containsText" text="注意">
      <formula>NOT(ISERROR(SEARCH("注意",L2)))</formula>
    </cfRule>
    <cfRule type="containsText" dxfId="2432" priority="142" operator="containsText" text="警告">
      <formula>NOT(ISERROR(SEARCH("警告",L2)))</formula>
    </cfRule>
  </conditionalFormatting>
  <conditionalFormatting sqref="N2:N4 N7 N18:N21">
    <cfRule type="containsText" dxfId="2431" priority="137" operator="containsText" text="不実装">
      <formula>NOT(ISERROR(SEARCH("不実装",N2)))</formula>
    </cfRule>
    <cfRule type="containsText" dxfId="2430" priority="138" operator="containsText" text="実装">
      <formula>NOT(ISERROR(SEARCH("実装",N2)))</formula>
    </cfRule>
  </conditionalFormatting>
  <conditionalFormatting sqref="F2:F7 F18:F21">
    <cfRule type="containsText" dxfId="2429" priority="136" operator="containsText" text="舘田">
      <formula>NOT(ISERROR(SEARCH("舘田",F2)))</formula>
    </cfRule>
  </conditionalFormatting>
  <conditionalFormatting sqref="L2:L5 L7 L18:L21">
    <cfRule type="containsText" dxfId="2428" priority="129" operator="containsText" text="安">
      <formula>NOT(ISERROR(SEARCH("安",L2)))</formula>
    </cfRule>
    <cfRule type="containsText" dxfId="2427" priority="130" operator="containsText" text="安">
      <formula>NOT(ISERROR(SEARCH("安",L2)))</formula>
    </cfRule>
    <cfRule type="containsText" dxfId="2426" priority="131" operator="containsText" text="安">
      <formula>NOT(ISERROR(SEARCH("安",L2)))</formula>
    </cfRule>
    <cfRule type="containsText" dxfId="2425" priority="134" operator="containsText" text="安">
      <formula>NOT(ISERROR(SEARCH("安",L2)))</formula>
    </cfRule>
  </conditionalFormatting>
  <conditionalFormatting sqref="K2:K7 K18:K21">
    <cfRule type="containsText" dxfId="2424" priority="128" operator="containsText" text="終了">
      <formula>NOT(ISERROR(SEARCH("終了",K2)))</formula>
    </cfRule>
    <cfRule type="containsText" dxfId="2423" priority="132" operator="containsText" text="終了">
      <formula>NOT(ISERROR(SEARCH("終了",K2)))</formula>
    </cfRule>
    <cfRule type="containsText" dxfId="2422" priority="133" operator="containsText" text="作業終了">
      <formula>NOT(ISERROR(SEARCH("作業終了",K2)))</formula>
    </cfRule>
  </conditionalFormatting>
  <conditionalFormatting sqref="N5">
    <cfRule type="containsText" dxfId="2421" priority="126" operator="containsText" text="不実装">
      <formula>NOT(ISERROR(SEARCH("不実装",N5)))</formula>
    </cfRule>
    <cfRule type="containsText" dxfId="2420" priority="127" operator="containsText" text="実装">
      <formula>NOT(ISERROR(SEARCH("実装",N5)))</formula>
    </cfRule>
  </conditionalFormatting>
  <conditionalFormatting sqref="N2:N5 N7 N18:N21">
    <cfRule type="containsText" dxfId="2419" priority="125" operator="containsText" text="実装中">
      <formula>NOT(ISERROR(SEARCH("実装中",N2)))</formula>
    </cfRule>
  </conditionalFormatting>
  <conditionalFormatting sqref="M2:M5 M7 M18:M21">
    <cfRule type="containsText" dxfId="2418" priority="122" operator="containsText" text="60">
      <formula>NOT(ISERROR(SEARCH("60",M2)))</formula>
    </cfRule>
    <cfRule type="containsText" dxfId="2417" priority="123" operator="containsText" text="30">
      <formula>NOT(ISERROR(SEARCH("30",M2)))</formula>
    </cfRule>
    <cfRule type="containsText" dxfId="2416" priority="124" operator="containsText" text="30％">
      <formula>NOT(ISERROR(SEARCH("30％",M2)))</formula>
    </cfRule>
  </conditionalFormatting>
  <conditionalFormatting sqref="F2:F7 F18:F21">
    <cfRule type="containsText" dxfId="2415" priority="115" operator="containsText" text="有馬">
      <formula>NOT(ISERROR(SEARCH("有馬",F2)))</formula>
    </cfRule>
    <cfRule type="containsText" dxfId="2414" priority="116" operator="containsText" text="有馬">
      <formula>NOT(ISERROR(SEARCH("有馬",F2)))</formula>
    </cfRule>
    <cfRule type="containsText" dxfId="2413" priority="117" operator="containsText" text="石田">
      <formula>NOT(ISERROR(SEARCH("石田",F2)))</formula>
    </cfRule>
    <cfRule type="containsText" dxfId="2412" priority="118" operator="containsText" text="石田">
      <formula>NOT(ISERROR(SEARCH("石田",F2)))</formula>
    </cfRule>
    <cfRule type="containsText" dxfId="2411" priority="119" operator="containsText" text="横道">
      <formula>NOT(ISERROR(SEARCH("横道",F2)))</formula>
    </cfRule>
    <cfRule type="containsText" dxfId="2410" priority="120" operator="containsText" text="佐藤">
      <formula>NOT(ISERROR(SEARCH("佐藤",F2)))</formula>
    </cfRule>
    <cfRule type="containsText" dxfId="2409" priority="121" operator="containsText" text="未定">
      <formula>NOT(ISERROR(SEARCH("未定",F2)))</formula>
    </cfRule>
  </conditionalFormatting>
  <conditionalFormatting sqref="G2:G4">
    <cfRule type="containsText" dxfId="2408" priority="113" operator="containsText" text="館田">
      <formula>NOT(ISERROR(SEARCH("館田",G2)))</formula>
    </cfRule>
    <cfRule type="containsText" dxfId="2407" priority="114" operator="containsText" text="蛯名">
      <formula>NOT(ISERROR(SEARCH("蛯名",G2)))</formula>
    </cfRule>
  </conditionalFormatting>
  <conditionalFormatting sqref="F1:F7 F126:F1048576 F18:F23">
    <cfRule type="containsText" dxfId="2406" priority="112" operator="containsText" text="横道">
      <formula>NOT(ISERROR(SEARCH("横道",F1)))</formula>
    </cfRule>
  </conditionalFormatting>
  <conditionalFormatting sqref="F15:F17">
    <cfRule type="containsText" dxfId="2405" priority="107" operator="containsText" text="未定">
      <formula>NOT(ISERROR(SEARCH("未定",F15)))</formula>
    </cfRule>
    <cfRule type="containsText" dxfId="2404" priority="108" operator="containsText" text="館田">
      <formula>NOT(ISERROR(SEARCH("館田",F15)))</formula>
    </cfRule>
    <cfRule type="containsText" dxfId="2403" priority="109" operator="containsText" text="蛯名">
      <formula>NOT(ISERROR(SEARCH("蛯名",F15)))</formula>
    </cfRule>
    <cfRule type="containsText" dxfId="2402" priority="110" operator="containsText" text="圷">
      <formula>NOT(ISERROR(SEARCH("圷",F15)))</formula>
    </cfRule>
    <cfRule type="containsText" dxfId="2401" priority="111" operator="containsText" text="荒谷">
      <formula>NOT(ISERROR(SEARCH("荒谷",F15)))</formula>
    </cfRule>
  </conditionalFormatting>
  <conditionalFormatting sqref="G15:G17">
    <cfRule type="containsText" dxfId="2400" priority="105" operator="containsText" text="館田">
      <formula>NOT(ISERROR(SEARCH("館田",G15)))</formula>
    </cfRule>
    <cfRule type="containsText" dxfId="2399" priority="106" operator="containsText" text="蛯名">
      <formula>NOT(ISERROR(SEARCH("蛯名",G15)))</formula>
    </cfRule>
  </conditionalFormatting>
  <conditionalFormatting sqref="K15:K17">
    <cfRule type="containsText" dxfId="2398" priority="102" operator="containsText" text="作業終了">
      <formula>NOT(ISERROR(SEARCH("作業終了",K15)))</formula>
    </cfRule>
    <cfRule type="containsText" dxfId="2397" priority="103" operator="containsText" text="作業中">
      <formula>NOT(ISERROR(SEARCH("作業中",K15)))</formula>
    </cfRule>
    <cfRule type="containsText" dxfId="2396" priority="104" operator="containsText" text="待機">
      <formula>NOT(ISERROR(SEARCH("待機",K15)))</formula>
    </cfRule>
  </conditionalFormatting>
  <conditionalFormatting sqref="L15:L17">
    <cfRule type="containsText" dxfId="2395" priority="94" operator="containsText" text="注">
      <formula>NOT(ISERROR(SEARCH("注",L15)))</formula>
    </cfRule>
    <cfRule type="containsText" dxfId="2394" priority="98" operator="containsText" text="警">
      <formula>NOT(ISERROR(SEARCH("警",L15)))</formula>
    </cfRule>
    <cfRule type="containsText" dxfId="2393" priority="99" operator="containsText" text="安全">
      <formula>NOT(ISERROR(SEARCH("安全",L15)))</formula>
    </cfRule>
    <cfRule type="containsText" dxfId="2392" priority="100" operator="containsText" text="注意">
      <formula>NOT(ISERROR(SEARCH("注意",L15)))</formula>
    </cfRule>
    <cfRule type="containsText" dxfId="2391" priority="101" operator="containsText" text="警告">
      <formula>NOT(ISERROR(SEARCH("警告",L15)))</formula>
    </cfRule>
  </conditionalFormatting>
  <conditionalFormatting sqref="N15:N17">
    <cfRule type="containsText" dxfId="2390" priority="96" operator="containsText" text="不実装">
      <formula>NOT(ISERROR(SEARCH("不実装",N15)))</formula>
    </cfRule>
    <cfRule type="containsText" dxfId="2389" priority="97" operator="containsText" text="実装">
      <formula>NOT(ISERROR(SEARCH("実装",N15)))</formula>
    </cfRule>
  </conditionalFormatting>
  <conditionalFormatting sqref="F15:F17">
    <cfRule type="containsText" dxfId="2388" priority="95" operator="containsText" text="舘田">
      <formula>NOT(ISERROR(SEARCH("舘田",F15)))</formula>
    </cfRule>
  </conditionalFormatting>
  <conditionalFormatting sqref="L15:L17">
    <cfRule type="containsText" dxfId="2387" priority="88" operator="containsText" text="安">
      <formula>NOT(ISERROR(SEARCH("安",L15)))</formula>
    </cfRule>
    <cfRule type="containsText" dxfId="2386" priority="89" operator="containsText" text="安">
      <formula>NOT(ISERROR(SEARCH("安",L15)))</formula>
    </cfRule>
    <cfRule type="containsText" dxfId="2385" priority="90" operator="containsText" text="安">
      <formula>NOT(ISERROR(SEARCH("安",L15)))</formula>
    </cfRule>
    <cfRule type="containsText" dxfId="2384" priority="93" operator="containsText" text="安">
      <formula>NOT(ISERROR(SEARCH("安",L15)))</formula>
    </cfRule>
  </conditionalFormatting>
  <conditionalFormatting sqref="K15:K17">
    <cfRule type="containsText" dxfId="2383" priority="87" operator="containsText" text="終了">
      <formula>NOT(ISERROR(SEARCH("終了",K15)))</formula>
    </cfRule>
    <cfRule type="containsText" dxfId="2382" priority="91" operator="containsText" text="終了">
      <formula>NOT(ISERROR(SEARCH("終了",K15)))</formula>
    </cfRule>
    <cfRule type="containsText" dxfId="2381" priority="92" operator="containsText" text="作業終了">
      <formula>NOT(ISERROR(SEARCH("作業終了",K15)))</formula>
    </cfRule>
  </conditionalFormatting>
  <conditionalFormatting sqref="N15:N17">
    <cfRule type="containsText" dxfId="2380" priority="86" operator="containsText" text="実装中">
      <formula>NOT(ISERROR(SEARCH("実装中",N15)))</formula>
    </cfRule>
  </conditionalFormatting>
  <conditionalFormatting sqref="M15:M17">
    <cfRule type="containsText" dxfId="2379" priority="83" operator="containsText" text="60">
      <formula>NOT(ISERROR(SEARCH("60",M15)))</formula>
    </cfRule>
    <cfRule type="containsText" dxfId="2378" priority="84" operator="containsText" text="30">
      <formula>NOT(ISERROR(SEARCH("30",M15)))</formula>
    </cfRule>
    <cfRule type="containsText" dxfId="2377" priority="85" operator="containsText" text="30％">
      <formula>NOT(ISERROR(SEARCH("30％",M15)))</formula>
    </cfRule>
  </conditionalFormatting>
  <conditionalFormatting sqref="F15:F17">
    <cfRule type="containsText" dxfId="2376" priority="76" operator="containsText" text="有馬">
      <formula>NOT(ISERROR(SEARCH("有馬",F15)))</formula>
    </cfRule>
    <cfRule type="containsText" dxfId="2375" priority="77" operator="containsText" text="有馬">
      <formula>NOT(ISERROR(SEARCH("有馬",F15)))</formula>
    </cfRule>
    <cfRule type="containsText" dxfId="2374" priority="78" operator="containsText" text="石田">
      <formula>NOT(ISERROR(SEARCH("石田",F15)))</formula>
    </cfRule>
    <cfRule type="containsText" dxfId="2373" priority="79" operator="containsText" text="石田">
      <formula>NOT(ISERROR(SEARCH("石田",F15)))</formula>
    </cfRule>
    <cfRule type="containsText" dxfId="2372" priority="80" operator="containsText" text="横道">
      <formula>NOT(ISERROR(SEARCH("横道",F15)))</formula>
    </cfRule>
    <cfRule type="containsText" dxfId="2371" priority="81" operator="containsText" text="佐藤">
      <formula>NOT(ISERROR(SEARCH("佐藤",F15)))</formula>
    </cfRule>
    <cfRule type="containsText" dxfId="2370" priority="82" operator="containsText" text="未定">
      <formula>NOT(ISERROR(SEARCH("未定",F15)))</formula>
    </cfRule>
  </conditionalFormatting>
  <conditionalFormatting sqref="F15:F17">
    <cfRule type="containsText" dxfId="2369" priority="75" operator="containsText" text="横道">
      <formula>NOT(ISERROR(SEARCH("横道",F15)))</formula>
    </cfRule>
  </conditionalFormatting>
  <conditionalFormatting sqref="F12:F14">
    <cfRule type="containsText" dxfId="2368" priority="70" operator="containsText" text="未定">
      <formula>NOT(ISERROR(SEARCH("未定",F12)))</formula>
    </cfRule>
    <cfRule type="containsText" dxfId="2367" priority="71" operator="containsText" text="館田">
      <formula>NOT(ISERROR(SEARCH("館田",F12)))</formula>
    </cfRule>
    <cfRule type="containsText" dxfId="2366" priority="72" operator="containsText" text="蛯名">
      <formula>NOT(ISERROR(SEARCH("蛯名",F12)))</formula>
    </cfRule>
    <cfRule type="containsText" dxfId="2365" priority="73" operator="containsText" text="圷">
      <formula>NOT(ISERROR(SEARCH("圷",F12)))</formula>
    </cfRule>
    <cfRule type="containsText" dxfId="2364" priority="74" operator="containsText" text="荒谷">
      <formula>NOT(ISERROR(SEARCH("荒谷",F12)))</formula>
    </cfRule>
  </conditionalFormatting>
  <conditionalFormatting sqref="G12:G14">
    <cfRule type="containsText" dxfId="2363" priority="68" operator="containsText" text="館田">
      <formula>NOT(ISERROR(SEARCH("館田",G12)))</formula>
    </cfRule>
    <cfRule type="containsText" dxfId="2362" priority="69" operator="containsText" text="蛯名">
      <formula>NOT(ISERROR(SEARCH("蛯名",G12)))</formula>
    </cfRule>
  </conditionalFormatting>
  <conditionalFormatting sqref="K12:K14">
    <cfRule type="containsText" dxfId="2361" priority="65" operator="containsText" text="作業終了">
      <formula>NOT(ISERROR(SEARCH("作業終了",K12)))</formula>
    </cfRule>
    <cfRule type="containsText" dxfId="2360" priority="66" operator="containsText" text="作業中">
      <formula>NOT(ISERROR(SEARCH("作業中",K12)))</formula>
    </cfRule>
    <cfRule type="containsText" dxfId="2359" priority="67" operator="containsText" text="待機">
      <formula>NOT(ISERROR(SEARCH("待機",K12)))</formula>
    </cfRule>
  </conditionalFormatting>
  <conditionalFormatting sqref="L12:L14">
    <cfRule type="containsText" dxfId="2358" priority="57" operator="containsText" text="注">
      <formula>NOT(ISERROR(SEARCH("注",L12)))</formula>
    </cfRule>
    <cfRule type="containsText" dxfId="2357" priority="61" operator="containsText" text="警">
      <formula>NOT(ISERROR(SEARCH("警",L12)))</formula>
    </cfRule>
    <cfRule type="containsText" dxfId="2356" priority="62" operator="containsText" text="安全">
      <formula>NOT(ISERROR(SEARCH("安全",L12)))</formula>
    </cfRule>
    <cfRule type="containsText" dxfId="2355" priority="63" operator="containsText" text="注意">
      <formula>NOT(ISERROR(SEARCH("注意",L12)))</formula>
    </cfRule>
    <cfRule type="containsText" dxfId="2354" priority="64" operator="containsText" text="警告">
      <formula>NOT(ISERROR(SEARCH("警告",L12)))</formula>
    </cfRule>
  </conditionalFormatting>
  <conditionalFormatting sqref="N12:N14">
    <cfRule type="containsText" dxfId="2353" priority="59" operator="containsText" text="不実装">
      <formula>NOT(ISERROR(SEARCH("不実装",N12)))</formula>
    </cfRule>
    <cfRule type="containsText" dxfId="2352" priority="60" operator="containsText" text="実装">
      <formula>NOT(ISERROR(SEARCH("実装",N12)))</formula>
    </cfRule>
  </conditionalFormatting>
  <conditionalFormatting sqref="F12:F14">
    <cfRule type="containsText" dxfId="2351" priority="58" operator="containsText" text="舘田">
      <formula>NOT(ISERROR(SEARCH("舘田",F12)))</formula>
    </cfRule>
  </conditionalFormatting>
  <conditionalFormatting sqref="L12:L14">
    <cfRule type="containsText" dxfId="2350" priority="51" operator="containsText" text="安">
      <formula>NOT(ISERROR(SEARCH("安",L12)))</formula>
    </cfRule>
    <cfRule type="containsText" dxfId="2349" priority="52" operator="containsText" text="安">
      <formula>NOT(ISERROR(SEARCH("安",L12)))</formula>
    </cfRule>
    <cfRule type="containsText" dxfId="2348" priority="53" operator="containsText" text="安">
      <formula>NOT(ISERROR(SEARCH("安",L12)))</formula>
    </cfRule>
    <cfRule type="containsText" dxfId="2347" priority="56" operator="containsText" text="安">
      <formula>NOT(ISERROR(SEARCH("安",L12)))</formula>
    </cfRule>
  </conditionalFormatting>
  <conditionalFormatting sqref="K12:K14">
    <cfRule type="containsText" dxfId="2346" priority="50" operator="containsText" text="終了">
      <formula>NOT(ISERROR(SEARCH("終了",K12)))</formula>
    </cfRule>
    <cfRule type="containsText" dxfId="2345" priority="54" operator="containsText" text="終了">
      <formula>NOT(ISERROR(SEARCH("終了",K12)))</formula>
    </cfRule>
    <cfRule type="containsText" dxfId="2344" priority="55" operator="containsText" text="作業終了">
      <formula>NOT(ISERROR(SEARCH("作業終了",K12)))</formula>
    </cfRule>
  </conditionalFormatting>
  <conditionalFormatting sqref="N12:N14">
    <cfRule type="containsText" dxfId="2343" priority="49" operator="containsText" text="実装中">
      <formula>NOT(ISERROR(SEARCH("実装中",N12)))</formula>
    </cfRule>
  </conditionalFormatting>
  <conditionalFormatting sqref="M12:M14">
    <cfRule type="containsText" dxfId="2342" priority="46" operator="containsText" text="60">
      <formula>NOT(ISERROR(SEARCH("60",M12)))</formula>
    </cfRule>
    <cfRule type="containsText" dxfId="2341" priority="47" operator="containsText" text="30">
      <formula>NOT(ISERROR(SEARCH("30",M12)))</formula>
    </cfRule>
    <cfRule type="containsText" dxfId="2340" priority="48" operator="containsText" text="30％">
      <formula>NOT(ISERROR(SEARCH("30％",M12)))</formula>
    </cfRule>
  </conditionalFormatting>
  <conditionalFormatting sqref="F12:F14">
    <cfRule type="containsText" dxfId="2339" priority="39" operator="containsText" text="有馬">
      <formula>NOT(ISERROR(SEARCH("有馬",F12)))</formula>
    </cfRule>
    <cfRule type="containsText" dxfId="2338" priority="40" operator="containsText" text="有馬">
      <formula>NOT(ISERROR(SEARCH("有馬",F12)))</formula>
    </cfRule>
    <cfRule type="containsText" dxfId="2337" priority="41" operator="containsText" text="石田">
      <formula>NOT(ISERROR(SEARCH("石田",F12)))</formula>
    </cfRule>
    <cfRule type="containsText" dxfId="2336" priority="42" operator="containsText" text="石田">
      <formula>NOT(ISERROR(SEARCH("石田",F12)))</formula>
    </cfRule>
    <cfRule type="containsText" dxfId="2335" priority="43" operator="containsText" text="横道">
      <formula>NOT(ISERROR(SEARCH("横道",F12)))</formula>
    </cfRule>
    <cfRule type="containsText" dxfId="2334" priority="44" operator="containsText" text="佐藤">
      <formula>NOT(ISERROR(SEARCH("佐藤",F12)))</formula>
    </cfRule>
    <cfRule type="containsText" dxfId="2333" priority="45" operator="containsText" text="未定">
      <formula>NOT(ISERROR(SEARCH("未定",F12)))</formula>
    </cfRule>
  </conditionalFormatting>
  <conditionalFormatting sqref="F12:F14">
    <cfRule type="containsText" dxfId="2332" priority="38" operator="containsText" text="横道">
      <formula>NOT(ISERROR(SEARCH("横道",F12)))</formula>
    </cfRule>
  </conditionalFormatting>
  <conditionalFormatting sqref="F9:F11">
    <cfRule type="containsText" dxfId="2331" priority="33" operator="containsText" text="未定">
      <formula>NOT(ISERROR(SEARCH("未定",F9)))</formula>
    </cfRule>
    <cfRule type="containsText" dxfId="2330" priority="34" operator="containsText" text="館田">
      <formula>NOT(ISERROR(SEARCH("館田",F9)))</formula>
    </cfRule>
    <cfRule type="containsText" dxfId="2329" priority="35" operator="containsText" text="蛯名">
      <formula>NOT(ISERROR(SEARCH("蛯名",F9)))</formula>
    </cfRule>
    <cfRule type="containsText" dxfId="2328" priority="36" operator="containsText" text="圷">
      <formula>NOT(ISERROR(SEARCH("圷",F9)))</formula>
    </cfRule>
    <cfRule type="containsText" dxfId="2327" priority="37" operator="containsText" text="荒谷">
      <formula>NOT(ISERROR(SEARCH("荒谷",F9)))</formula>
    </cfRule>
  </conditionalFormatting>
  <conditionalFormatting sqref="G9:G11">
    <cfRule type="containsText" dxfId="2326" priority="31" operator="containsText" text="館田">
      <formula>NOT(ISERROR(SEARCH("館田",G9)))</formula>
    </cfRule>
    <cfRule type="containsText" dxfId="2325" priority="32" operator="containsText" text="蛯名">
      <formula>NOT(ISERROR(SEARCH("蛯名",G9)))</formula>
    </cfRule>
  </conditionalFormatting>
  <conditionalFormatting sqref="K9:K11">
    <cfRule type="containsText" dxfId="2324" priority="28" operator="containsText" text="作業終了">
      <formula>NOT(ISERROR(SEARCH("作業終了",K9)))</formula>
    </cfRule>
    <cfRule type="containsText" dxfId="2323" priority="29" operator="containsText" text="作業中">
      <formula>NOT(ISERROR(SEARCH("作業中",K9)))</formula>
    </cfRule>
    <cfRule type="containsText" dxfId="2322" priority="30" operator="containsText" text="待機">
      <formula>NOT(ISERROR(SEARCH("待機",K9)))</formula>
    </cfRule>
  </conditionalFormatting>
  <conditionalFormatting sqref="L9:L11">
    <cfRule type="containsText" dxfId="2321" priority="20" operator="containsText" text="注">
      <formula>NOT(ISERROR(SEARCH("注",L9)))</formula>
    </cfRule>
    <cfRule type="containsText" dxfId="2320" priority="24" operator="containsText" text="警">
      <formula>NOT(ISERROR(SEARCH("警",L9)))</formula>
    </cfRule>
    <cfRule type="containsText" dxfId="2319" priority="25" operator="containsText" text="安全">
      <formula>NOT(ISERROR(SEARCH("安全",L9)))</formula>
    </cfRule>
    <cfRule type="containsText" dxfId="2318" priority="26" operator="containsText" text="注意">
      <formula>NOT(ISERROR(SEARCH("注意",L9)))</formula>
    </cfRule>
    <cfRule type="containsText" dxfId="2317" priority="27" operator="containsText" text="警告">
      <formula>NOT(ISERROR(SEARCH("警告",L9)))</formula>
    </cfRule>
  </conditionalFormatting>
  <conditionalFormatting sqref="N9:N11">
    <cfRule type="containsText" dxfId="2316" priority="22" operator="containsText" text="不実装">
      <formula>NOT(ISERROR(SEARCH("不実装",N9)))</formula>
    </cfRule>
    <cfRule type="containsText" dxfId="2315" priority="23" operator="containsText" text="実装">
      <formula>NOT(ISERROR(SEARCH("実装",N9)))</formula>
    </cfRule>
  </conditionalFormatting>
  <conditionalFormatting sqref="F9:F11">
    <cfRule type="containsText" dxfId="2314" priority="21" operator="containsText" text="舘田">
      <formula>NOT(ISERROR(SEARCH("舘田",F9)))</formula>
    </cfRule>
  </conditionalFormatting>
  <conditionalFormatting sqref="L9:L11">
    <cfRule type="containsText" dxfId="2313" priority="14" operator="containsText" text="安">
      <formula>NOT(ISERROR(SEARCH("安",L9)))</formula>
    </cfRule>
    <cfRule type="containsText" dxfId="2312" priority="15" operator="containsText" text="安">
      <formula>NOT(ISERROR(SEARCH("安",L9)))</formula>
    </cfRule>
    <cfRule type="containsText" dxfId="2311" priority="16" operator="containsText" text="安">
      <formula>NOT(ISERROR(SEARCH("安",L9)))</formula>
    </cfRule>
    <cfRule type="containsText" dxfId="2310" priority="19" operator="containsText" text="安">
      <formula>NOT(ISERROR(SEARCH("安",L9)))</formula>
    </cfRule>
  </conditionalFormatting>
  <conditionalFormatting sqref="K9:K11">
    <cfRule type="containsText" dxfId="2309" priority="13" operator="containsText" text="終了">
      <formula>NOT(ISERROR(SEARCH("終了",K9)))</formula>
    </cfRule>
    <cfRule type="containsText" dxfId="2308" priority="17" operator="containsText" text="終了">
      <formula>NOT(ISERROR(SEARCH("終了",K9)))</formula>
    </cfRule>
    <cfRule type="containsText" dxfId="2307" priority="18" operator="containsText" text="作業終了">
      <formula>NOT(ISERROR(SEARCH("作業終了",K9)))</formula>
    </cfRule>
  </conditionalFormatting>
  <conditionalFormatting sqref="N9:N11">
    <cfRule type="containsText" dxfId="2306" priority="12" operator="containsText" text="実装中">
      <formula>NOT(ISERROR(SEARCH("実装中",N9)))</formula>
    </cfRule>
  </conditionalFormatting>
  <conditionalFormatting sqref="M9:M11">
    <cfRule type="containsText" dxfId="2305" priority="9" operator="containsText" text="60">
      <formula>NOT(ISERROR(SEARCH("60",M9)))</formula>
    </cfRule>
    <cfRule type="containsText" dxfId="2304" priority="10" operator="containsText" text="30">
      <formula>NOT(ISERROR(SEARCH("30",M9)))</formula>
    </cfRule>
    <cfRule type="containsText" dxfId="2303" priority="11" operator="containsText" text="30％">
      <formula>NOT(ISERROR(SEARCH("30％",M9)))</formula>
    </cfRule>
  </conditionalFormatting>
  <conditionalFormatting sqref="F9:F11">
    <cfRule type="containsText" dxfId="2302" priority="2" operator="containsText" text="有馬">
      <formula>NOT(ISERROR(SEARCH("有馬",F9)))</formula>
    </cfRule>
    <cfRule type="containsText" dxfId="2301" priority="3" operator="containsText" text="有馬">
      <formula>NOT(ISERROR(SEARCH("有馬",F9)))</formula>
    </cfRule>
    <cfRule type="containsText" dxfId="2300" priority="4" operator="containsText" text="石田">
      <formula>NOT(ISERROR(SEARCH("石田",F9)))</formula>
    </cfRule>
    <cfRule type="containsText" dxfId="2299" priority="5" operator="containsText" text="石田">
      <formula>NOT(ISERROR(SEARCH("石田",F9)))</formula>
    </cfRule>
    <cfRule type="containsText" dxfId="2298" priority="6" operator="containsText" text="横道">
      <formula>NOT(ISERROR(SEARCH("横道",F9)))</formula>
    </cfRule>
    <cfRule type="containsText" dxfId="2297" priority="7" operator="containsText" text="佐藤">
      <formula>NOT(ISERROR(SEARCH("佐藤",F9)))</formula>
    </cfRule>
    <cfRule type="containsText" dxfId="2296" priority="8" operator="containsText" text="未定">
      <formula>NOT(ISERROR(SEARCH("未定",F9)))</formula>
    </cfRule>
  </conditionalFormatting>
  <conditionalFormatting sqref="F9:F11">
    <cfRule type="containsText" dxfId="2295" priority="1" operator="containsText" text="横道">
      <formula>NOT(ISERROR(SEARCH("横道",F9)))</formula>
    </cfRule>
  </conditionalFormatting>
  <hyperlinks>
    <hyperlink ref="D4" location="ガントチャート!A1" display="戻る"/>
  </hyperlinks>
  <pageMargins left="0.7" right="0.7" top="0.75" bottom="0.75" header="0.3" footer="0.3"/>
  <pageSetup paperSize="9" orientation="portrait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116"/>
  <sheetViews>
    <sheetView topLeftCell="A17" zoomScale="55" zoomScaleNormal="55" zoomScalePageLayoutView="20" workbookViewId="0">
      <selection activeCell="K57" sqref="K57:L76"/>
    </sheetView>
  </sheetViews>
  <sheetFormatPr defaultColWidth="9.09765625" defaultRowHeight="18" x14ac:dyDescent="0.45"/>
  <cols>
    <col min="1" max="1" width="9.09765625" style="77" customWidth="1"/>
    <col min="2" max="2" width="8.59765625" style="77" bestFit="1" customWidth="1"/>
    <col min="3" max="3" width="9.3984375" style="77" bestFit="1" customWidth="1"/>
    <col min="4" max="4" width="14.3984375" style="77" bestFit="1" customWidth="1"/>
    <col min="5" max="5" width="47.09765625" style="77" bestFit="1" customWidth="1"/>
    <col min="6" max="6" width="24.8984375" style="77" bestFit="1" customWidth="1"/>
    <col min="7" max="7" width="13.09765625" style="77" bestFit="1" customWidth="1"/>
    <col min="8" max="8" width="32.59765625" style="77" bestFit="1" customWidth="1"/>
    <col min="9" max="9" width="19.3984375" style="77" bestFit="1" customWidth="1"/>
    <col min="10" max="10" width="16.8984375" style="77" customWidth="1"/>
    <col min="11" max="11" width="20.8984375" style="77" bestFit="1" customWidth="1"/>
    <col min="12" max="12" width="12.8984375" style="77" bestFit="1" customWidth="1"/>
    <col min="13" max="13" width="14.09765625" style="77" bestFit="1" customWidth="1"/>
    <col min="14" max="14" width="16.8984375" style="77" bestFit="1" customWidth="1"/>
    <col min="15" max="15" width="44.59765625" style="77" bestFit="1" customWidth="1"/>
    <col min="16" max="16384" width="9.09765625" style="77"/>
  </cols>
  <sheetData>
    <row r="1" spans="2:22" ht="18.600000000000001" thickBot="1" x14ac:dyDescent="0.5"/>
    <row r="2" spans="2:22" ht="33" thickBot="1" x14ac:dyDescent="0.5">
      <c r="B2" s="78"/>
      <c r="C2" s="78"/>
      <c r="D2" s="78"/>
      <c r="E2" s="78"/>
      <c r="F2" s="78"/>
      <c r="G2" s="149" t="s">
        <v>0</v>
      </c>
      <c r="H2" s="150"/>
      <c r="I2" s="151"/>
      <c r="J2" s="78"/>
      <c r="K2" s="27" t="s">
        <v>1</v>
      </c>
      <c r="L2" s="28" t="s">
        <v>2</v>
      </c>
      <c r="M2" s="28" t="s">
        <v>3</v>
      </c>
      <c r="N2" s="29" t="s">
        <v>41</v>
      </c>
    </row>
    <row r="3" spans="2:22" ht="33" thickBot="1" x14ac:dyDescent="0.85">
      <c r="B3" s="78"/>
      <c r="C3" s="78"/>
      <c r="D3" s="79"/>
      <c r="E3" s="79"/>
      <c r="F3" s="2" t="s">
        <v>4</v>
      </c>
      <c r="G3" s="3" t="s">
        <v>5</v>
      </c>
      <c r="H3" s="4" t="s">
        <v>6</v>
      </c>
      <c r="I3" s="5" t="s">
        <v>7</v>
      </c>
      <c r="J3" s="78"/>
      <c r="K3" s="25" t="s">
        <v>8</v>
      </c>
      <c r="L3" s="20" t="s">
        <v>9</v>
      </c>
      <c r="M3" s="21" t="s">
        <v>10</v>
      </c>
      <c r="N3" s="15" t="s">
        <v>15</v>
      </c>
    </row>
    <row r="4" spans="2:22" ht="33" thickBot="1" x14ac:dyDescent="0.5">
      <c r="B4" s="78"/>
      <c r="C4" s="78"/>
      <c r="D4" s="54" t="s">
        <v>95</v>
      </c>
      <c r="E4" s="78"/>
      <c r="F4" s="6"/>
      <c r="G4" s="7"/>
      <c r="H4" s="8"/>
      <c r="I4" s="9"/>
      <c r="J4" s="78"/>
      <c r="K4" s="26" t="s">
        <v>12</v>
      </c>
      <c r="L4" s="22" t="s">
        <v>13</v>
      </c>
      <c r="M4" s="23" t="s">
        <v>14</v>
      </c>
      <c r="N4" s="15" t="s">
        <v>40</v>
      </c>
    </row>
    <row r="5" spans="2:22" ht="27" thickBot="1" x14ac:dyDescent="0.5">
      <c r="B5" s="64"/>
      <c r="C5" s="64"/>
      <c r="D5" s="64"/>
      <c r="E5" s="64"/>
      <c r="F5" s="64"/>
      <c r="G5" s="64"/>
      <c r="H5" s="64"/>
      <c r="I5" s="64"/>
      <c r="J5" s="64"/>
      <c r="K5" s="30" t="s">
        <v>16</v>
      </c>
      <c r="L5" s="31" t="s">
        <v>17</v>
      </c>
      <c r="M5" s="32">
        <v>1</v>
      </c>
      <c r="N5" s="16" t="s">
        <v>11</v>
      </c>
    </row>
    <row r="6" spans="2:22" ht="32.4" x14ac:dyDescent="0.45">
      <c r="B6" s="156" t="s">
        <v>18</v>
      </c>
      <c r="C6" s="158" t="s">
        <v>19</v>
      </c>
      <c r="D6" s="158" t="s">
        <v>20</v>
      </c>
      <c r="E6" s="158" t="s">
        <v>21</v>
      </c>
      <c r="F6" s="158" t="s">
        <v>22</v>
      </c>
      <c r="G6" s="158"/>
      <c r="H6" s="158" t="s">
        <v>23</v>
      </c>
      <c r="I6" s="158"/>
      <c r="J6" s="158"/>
      <c r="K6" s="158" t="s">
        <v>24</v>
      </c>
      <c r="L6" s="158"/>
      <c r="M6" s="158"/>
      <c r="N6" s="158"/>
      <c r="O6" s="178" t="s">
        <v>76</v>
      </c>
    </row>
    <row r="7" spans="2:22" ht="32.4" x14ac:dyDescent="0.45">
      <c r="B7" s="157"/>
      <c r="C7" s="159"/>
      <c r="D7" s="159"/>
      <c r="E7" s="159"/>
      <c r="F7" s="92" t="s">
        <v>25</v>
      </c>
      <c r="G7" s="92" t="s">
        <v>26</v>
      </c>
      <c r="H7" s="92" t="s">
        <v>27</v>
      </c>
      <c r="I7" s="92" t="s">
        <v>28</v>
      </c>
      <c r="J7" s="92" t="s">
        <v>29</v>
      </c>
      <c r="K7" s="92" t="s">
        <v>1</v>
      </c>
      <c r="L7" s="92" t="s">
        <v>2</v>
      </c>
      <c r="M7" s="92" t="s">
        <v>31</v>
      </c>
      <c r="N7" s="60" t="s">
        <v>42</v>
      </c>
      <c r="O7" s="179"/>
    </row>
    <row r="8" spans="2:22" ht="26.4" x14ac:dyDescent="0.45">
      <c r="B8" s="152" t="s">
        <v>100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5"/>
    </row>
    <row r="9" spans="2:22" ht="26.4" x14ac:dyDescent="0.45">
      <c r="B9" s="11">
        <v>101</v>
      </c>
      <c r="C9" s="12" t="s">
        <v>123</v>
      </c>
      <c r="D9" s="12" t="s">
        <v>442</v>
      </c>
      <c r="E9" s="12" t="s">
        <v>440</v>
      </c>
      <c r="F9" s="12"/>
      <c r="G9" s="12"/>
      <c r="H9" s="13"/>
      <c r="I9" s="14"/>
      <c r="J9" s="14"/>
      <c r="K9" s="12" t="s">
        <v>8</v>
      </c>
      <c r="L9" s="12" t="str">
        <f>IF(M9&lt;=30%,"警",IF(M9&lt;=69%,"注",IF(M9&gt;=70%,"安","　")))</f>
        <v>警</v>
      </c>
      <c r="M9" s="24">
        <v>0</v>
      </c>
      <c r="N9" s="24" t="s">
        <v>15</v>
      </c>
      <c r="O9" s="80"/>
    </row>
    <row r="10" spans="2:22" ht="26.4" x14ac:dyDescent="0.45">
      <c r="B10" s="11">
        <v>102</v>
      </c>
      <c r="C10" s="12" t="s">
        <v>123</v>
      </c>
      <c r="D10" s="12" t="s">
        <v>442</v>
      </c>
      <c r="E10" s="12" t="s">
        <v>441</v>
      </c>
      <c r="F10" s="12"/>
      <c r="G10" s="12"/>
      <c r="H10" s="13"/>
      <c r="I10" s="14"/>
      <c r="J10" s="14"/>
      <c r="K10" s="12" t="s">
        <v>8</v>
      </c>
      <c r="L10" s="12" t="str">
        <f>IF(M10&lt;=30%,"警",IF(M10&lt;=69%,"注",IF(M10&gt;=70%,"安","　")))</f>
        <v>警</v>
      </c>
      <c r="M10" s="24">
        <v>0</v>
      </c>
      <c r="N10" s="24" t="s">
        <v>15</v>
      </c>
      <c r="O10" s="62"/>
    </row>
    <row r="11" spans="2:22" ht="26.4" x14ac:dyDescent="0.45">
      <c r="B11" s="11">
        <v>103</v>
      </c>
      <c r="C11" s="12" t="s">
        <v>123</v>
      </c>
      <c r="D11" s="12" t="s">
        <v>442</v>
      </c>
      <c r="E11" s="12" t="s">
        <v>439</v>
      </c>
      <c r="F11" s="12"/>
      <c r="G11" s="12"/>
      <c r="H11" s="13"/>
      <c r="I11" s="14"/>
      <c r="J11" s="14"/>
      <c r="K11" s="12" t="s">
        <v>8</v>
      </c>
      <c r="L11" s="12" t="str">
        <f>IF(M11&lt;=30%,"警",IF(M11&lt;=69%,"注",IF(M11&gt;=70%,"安","　")))</f>
        <v>警</v>
      </c>
      <c r="M11" s="24">
        <v>0</v>
      </c>
      <c r="N11" s="24" t="s">
        <v>15</v>
      </c>
      <c r="O11" s="62"/>
    </row>
    <row r="12" spans="2:22" ht="27" thickBot="1" x14ac:dyDescent="0.5">
      <c r="B12" s="17">
        <v>104</v>
      </c>
      <c r="C12" s="18"/>
      <c r="D12" s="18"/>
      <c r="E12" s="18"/>
      <c r="F12" s="18"/>
      <c r="G12" s="18"/>
      <c r="H12" s="41"/>
      <c r="I12" s="8"/>
      <c r="J12" s="8"/>
      <c r="K12" s="18" t="s">
        <v>8</v>
      </c>
      <c r="L12" s="18" t="str">
        <f>IF(M12&lt;=30%,"警",IF(M12&lt;=69%,"注",IF(M12&gt;=70%,"安","　")))</f>
        <v>警</v>
      </c>
      <c r="M12" s="36">
        <v>0</v>
      </c>
      <c r="N12" s="36" t="s">
        <v>15</v>
      </c>
      <c r="O12" s="63"/>
    </row>
    <row r="14" spans="2:22" x14ac:dyDescent="0.45">
      <c r="F14" s="77" t="s">
        <v>131</v>
      </c>
    </row>
    <row r="16" spans="2:22" ht="28.8" x14ac:dyDescent="0.45">
      <c r="B16" s="185" t="s">
        <v>117</v>
      </c>
      <c r="C16" s="186"/>
      <c r="D16" s="180" t="s">
        <v>118</v>
      </c>
      <c r="E16" s="181"/>
      <c r="F16" s="181"/>
      <c r="G16" s="182"/>
      <c r="H16" s="180" t="s">
        <v>119</v>
      </c>
      <c r="I16" s="181"/>
      <c r="J16" s="182"/>
      <c r="K16" s="183" t="s">
        <v>120</v>
      </c>
      <c r="L16" s="184"/>
      <c r="M16" s="180" t="s">
        <v>121</v>
      </c>
      <c r="N16" s="181"/>
      <c r="O16" s="182"/>
      <c r="P16" s="167" t="s">
        <v>430</v>
      </c>
      <c r="Q16" s="167"/>
      <c r="R16" s="167"/>
      <c r="S16" s="167"/>
      <c r="T16" s="167"/>
      <c r="U16" s="167"/>
      <c r="V16" s="167"/>
    </row>
    <row r="17" spans="2:22" ht="18" customHeight="1" x14ac:dyDescent="0.45">
      <c r="B17" s="205">
        <v>1</v>
      </c>
      <c r="C17" s="206"/>
      <c r="D17" s="196"/>
      <c r="E17" s="197"/>
      <c r="F17" s="197"/>
      <c r="G17" s="198"/>
      <c r="H17" s="211" t="s">
        <v>436</v>
      </c>
      <c r="I17" s="212"/>
      <c r="J17" s="213"/>
      <c r="K17" s="220"/>
      <c r="L17" s="221"/>
      <c r="M17" s="187" t="s">
        <v>437</v>
      </c>
      <c r="N17" s="188"/>
      <c r="O17" s="189"/>
      <c r="P17" s="168"/>
      <c r="Q17" s="169"/>
      <c r="R17" s="169"/>
      <c r="S17" s="169"/>
      <c r="T17" s="169"/>
      <c r="U17" s="169"/>
      <c r="V17" s="170"/>
    </row>
    <row r="18" spans="2:22" ht="18" customHeight="1" x14ac:dyDescent="0.45">
      <c r="B18" s="207"/>
      <c r="C18" s="208"/>
      <c r="D18" s="199"/>
      <c r="E18" s="200"/>
      <c r="F18" s="200"/>
      <c r="G18" s="201"/>
      <c r="H18" s="214"/>
      <c r="I18" s="215"/>
      <c r="J18" s="216"/>
      <c r="K18" s="222"/>
      <c r="L18" s="223"/>
      <c r="M18" s="190"/>
      <c r="N18" s="191"/>
      <c r="O18" s="192"/>
      <c r="P18" s="171"/>
      <c r="Q18" s="172"/>
      <c r="R18" s="172"/>
      <c r="S18" s="172"/>
      <c r="T18" s="172"/>
      <c r="U18" s="172"/>
      <c r="V18" s="173"/>
    </row>
    <row r="19" spans="2:22" ht="18" customHeight="1" x14ac:dyDescent="0.45">
      <c r="B19" s="207"/>
      <c r="C19" s="208"/>
      <c r="D19" s="199"/>
      <c r="E19" s="200"/>
      <c r="F19" s="200"/>
      <c r="G19" s="201"/>
      <c r="H19" s="214"/>
      <c r="I19" s="215"/>
      <c r="J19" s="216"/>
      <c r="K19" s="222"/>
      <c r="L19" s="223"/>
      <c r="M19" s="190"/>
      <c r="N19" s="191"/>
      <c r="O19" s="192"/>
      <c r="P19" s="171"/>
      <c r="Q19" s="172"/>
      <c r="R19" s="172"/>
      <c r="S19" s="172"/>
      <c r="T19" s="172"/>
      <c r="U19" s="172"/>
      <c r="V19" s="173"/>
    </row>
    <row r="20" spans="2:22" ht="18" customHeight="1" x14ac:dyDescent="0.45">
      <c r="B20" s="207"/>
      <c r="C20" s="208"/>
      <c r="D20" s="199"/>
      <c r="E20" s="200"/>
      <c r="F20" s="200"/>
      <c r="G20" s="201"/>
      <c r="H20" s="214"/>
      <c r="I20" s="215"/>
      <c r="J20" s="216"/>
      <c r="K20" s="222"/>
      <c r="L20" s="223"/>
      <c r="M20" s="190"/>
      <c r="N20" s="191"/>
      <c r="O20" s="192"/>
      <c r="P20" s="171"/>
      <c r="Q20" s="172"/>
      <c r="R20" s="172"/>
      <c r="S20" s="172"/>
      <c r="T20" s="172"/>
      <c r="U20" s="172"/>
      <c r="V20" s="173"/>
    </row>
    <row r="21" spans="2:22" ht="18" customHeight="1" x14ac:dyDescent="0.45">
      <c r="B21" s="207"/>
      <c r="C21" s="208"/>
      <c r="D21" s="199"/>
      <c r="E21" s="200"/>
      <c r="F21" s="200"/>
      <c r="G21" s="201"/>
      <c r="H21" s="214"/>
      <c r="I21" s="215"/>
      <c r="J21" s="216"/>
      <c r="K21" s="222"/>
      <c r="L21" s="223"/>
      <c r="M21" s="190"/>
      <c r="N21" s="191"/>
      <c r="O21" s="192"/>
      <c r="P21" s="171"/>
      <c r="Q21" s="172"/>
      <c r="R21" s="172"/>
      <c r="S21" s="172"/>
      <c r="T21" s="172"/>
      <c r="U21" s="172"/>
      <c r="V21" s="173"/>
    </row>
    <row r="22" spans="2:22" ht="18" customHeight="1" x14ac:dyDescent="0.45">
      <c r="B22" s="207"/>
      <c r="C22" s="208"/>
      <c r="D22" s="199"/>
      <c r="E22" s="200"/>
      <c r="F22" s="200"/>
      <c r="G22" s="201"/>
      <c r="H22" s="214"/>
      <c r="I22" s="215"/>
      <c r="J22" s="216"/>
      <c r="K22" s="222"/>
      <c r="L22" s="223"/>
      <c r="M22" s="190"/>
      <c r="N22" s="191"/>
      <c r="O22" s="192"/>
      <c r="P22" s="171"/>
      <c r="Q22" s="172"/>
      <c r="R22" s="172"/>
      <c r="S22" s="172"/>
      <c r="T22" s="172"/>
      <c r="U22" s="172"/>
      <c r="V22" s="173"/>
    </row>
    <row r="23" spans="2:22" ht="18" customHeight="1" x14ac:dyDescent="0.45">
      <c r="B23" s="207"/>
      <c r="C23" s="208"/>
      <c r="D23" s="199"/>
      <c r="E23" s="200"/>
      <c r="F23" s="200"/>
      <c r="G23" s="201"/>
      <c r="H23" s="214"/>
      <c r="I23" s="215"/>
      <c r="J23" s="216"/>
      <c r="K23" s="222"/>
      <c r="L23" s="223"/>
      <c r="M23" s="190"/>
      <c r="N23" s="191"/>
      <c r="O23" s="192"/>
      <c r="P23" s="171"/>
      <c r="Q23" s="172"/>
      <c r="R23" s="172"/>
      <c r="S23" s="172"/>
      <c r="T23" s="172"/>
      <c r="U23" s="172"/>
      <c r="V23" s="173"/>
    </row>
    <row r="24" spans="2:22" ht="18" customHeight="1" x14ac:dyDescent="0.45">
      <c r="B24" s="207"/>
      <c r="C24" s="208"/>
      <c r="D24" s="199"/>
      <c r="E24" s="200"/>
      <c r="F24" s="200"/>
      <c r="G24" s="201"/>
      <c r="H24" s="214"/>
      <c r="I24" s="215"/>
      <c r="J24" s="216"/>
      <c r="K24" s="222"/>
      <c r="L24" s="223"/>
      <c r="M24" s="190"/>
      <c r="N24" s="191"/>
      <c r="O24" s="192"/>
      <c r="P24" s="171"/>
      <c r="Q24" s="172"/>
      <c r="R24" s="172"/>
      <c r="S24" s="172"/>
      <c r="T24" s="172"/>
      <c r="U24" s="172"/>
      <c r="V24" s="173"/>
    </row>
    <row r="25" spans="2:22" ht="18" customHeight="1" x14ac:dyDescent="0.45">
      <c r="B25" s="207"/>
      <c r="C25" s="208"/>
      <c r="D25" s="199"/>
      <c r="E25" s="200"/>
      <c r="F25" s="200"/>
      <c r="G25" s="201"/>
      <c r="H25" s="214"/>
      <c r="I25" s="215"/>
      <c r="J25" s="216"/>
      <c r="K25" s="222"/>
      <c r="L25" s="223"/>
      <c r="M25" s="190"/>
      <c r="N25" s="191"/>
      <c r="O25" s="192"/>
      <c r="P25" s="171"/>
      <c r="Q25" s="172"/>
      <c r="R25" s="172"/>
      <c r="S25" s="172"/>
      <c r="T25" s="172"/>
      <c r="U25" s="172"/>
      <c r="V25" s="173"/>
    </row>
    <row r="26" spans="2:22" ht="18" customHeight="1" x14ac:dyDescent="0.45">
      <c r="B26" s="207"/>
      <c r="C26" s="208"/>
      <c r="D26" s="199"/>
      <c r="E26" s="200"/>
      <c r="F26" s="200"/>
      <c r="G26" s="201"/>
      <c r="H26" s="214"/>
      <c r="I26" s="215"/>
      <c r="J26" s="216"/>
      <c r="K26" s="222"/>
      <c r="L26" s="223"/>
      <c r="M26" s="190"/>
      <c r="N26" s="191"/>
      <c r="O26" s="192"/>
      <c r="P26" s="171"/>
      <c r="Q26" s="172"/>
      <c r="R26" s="172"/>
      <c r="S26" s="172"/>
      <c r="T26" s="172"/>
      <c r="U26" s="172"/>
      <c r="V26" s="173"/>
    </row>
    <row r="27" spans="2:22" ht="18" customHeight="1" x14ac:dyDescent="0.45">
      <c r="B27" s="207"/>
      <c r="C27" s="208"/>
      <c r="D27" s="199"/>
      <c r="E27" s="200"/>
      <c r="F27" s="200"/>
      <c r="G27" s="201"/>
      <c r="H27" s="214"/>
      <c r="I27" s="215"/>
      <c r="J27" s="216"/>
      <c r="K27" s="222"/>
      <c r="L27" s="223"/>
      <c r="M27" s="190"/>
      <c r="N27" s="191"/>
      <c r="O27" s="192"/>
      <c r="P27" s="171"/>
      <c r="Q27" s="172"/>
      <c r="R27" s="172"/>
      <c r="S27" s="172"/>
      <c r="T27" s="172"/>
      <c r="U27" s="172"/>
      <c r="V27" s="173"/>
    </row>
    <row r="28" spans="2:22" ht="18" customHeight="1" x14ac:dyDescent="0.45">
      <c r="B28" s="207"/>
      <c r="C28" s="208"/>
      <c r="D28" s="199"/>
      <c r="E28" s="200"/>
      <c r="F28" s="200"/>
      <c r="G28" s="201"/>
      <c r="H28" s="214"/>
      <c r="I28" s="215"/>
      <c r="J28" s="216"/>
      <c r="K28" s="222"/>
      <c r="L28" s="223"/>
      <c r="M28" s="190"/>
      <c r="N28" s="191"/>
      <c r="O28" s="192"/>
      <c r="P28" s="171"/>
      <c r="Q28" s="172"/>
      <c r="R28" s="172"/>
      <c r="S28" s="172"/>
      <c r="T28" s="172"/>
      <c r="U28" s="172"/>
      <c r="V28" s="173"/>
    </row>
    <row r="29" spans="2:22" ht="18" customHeight="1" x14ac:dyDescent="0.45">
      <c r="B29" s="207"/>
      <c r="C29" s="208"/>
      <c r="D29" s="199"/>
      <c r="E29" s="200"/>
      <c r="F29" s="200"/>
      <c r="G29" s="201"/>
      <c r="H29" s="214"/>
      <c r="I29" s="215"/>
      <c r="J29" s="216"/>
      <c r="K29" s="222"/>
      <c r="L29" s="223"/>
      <c r="M29" s="190"/>
      <c r="N29" s="191"/>
      <c r="O29" s="192"/>
      <c r="P29" s="171"/>
      <c r="Q29" s="172"/>
      <c r="R29" s="172"/>
      <c r="S29" s="172"/>
      <c r="T29" s="172"/>
      <c r="U29" s="172"/>
      <c r="V29" s="173"/>
    </row>
    <row r="30" spans="2:22" ht="18" customHeight="1" x14ac:dyDescent="0.45">
      <c r="B30" s="207"/>
      <c r="C30" s="208"/>
      <c r="D30" s="199"/>
      <c r="E30" s="200"/>
      <c r="F30" s="200"/>
      <c r="G30" s="201"/>
      <c r="H30" s="214"/>
      <c r="I30" s="215"/>
      <c r="J30" s="216"/>
      <c r="K30" s="222"/>
      <c r="L30" s="223"/>
      <c r="M30" s="190"/>
      <c r="N30" s="191"/>
      <c r="O30" s="192"/>
      <c r="P30" s="171"/>
      <c r="Q30" s="172"/>
      <c r="R30" s="172"/>
      <c r="S30" s="172"/>
      <c r="T30" s="172"/>
      <c r="U30" s="172"/>
      <c r="V30" s="173"/>
    </row>
    <row r="31" spans="2:22" ht="18" customHeight="1" x14ac:dyDescent="0.45">
      <c r="B31" s="207"/>
      <c r="C31" s="208"/>
      <c r="D31" s="199"/>
      <c r="E31" s="200"/>
      <c r="F31" s="200"/>
      <c r="G31" s="201"/>
      <c r="H31" s="214"/>
      <c r="I31" s="215"/>
      <c r="J31" s="216"/>
      <c r="K31" s="222"/>
      <c r="L31" s="223"/>
      <c r="M31" s="190"/>
      <c r="N31" s="191"/>
      <c r="O31" s="192"/>
      <c r="P31" s="171"/>
      <c r="Q31" s="172"/>
      <c r="R31" s="172"/>
      <c r="S31" s="172"/>
      <c r="T31" s="172"/>
      <c r="U31" s="172"/>
      <c r="V31" s="173"/>
    </row>
    <row r="32" spans="2:22" ht="18" customHeight="1" x14ac:dyDescent="0.45">
      <c r="B32" s="207"/>
      <c r="C32" s="208"/>
      <c r="D32" s="199"/>
      <c r="E32" s="200"/>
      <c r="F32" s="200"/>
      <c r="G32" s="201"/>
      <c r="H32" s="214"/>
      <c r="I32" s="215"/>
      <c r="J32" s="216"/>
      <c r="K32" s="222"/>
      <c r="L32" s="223"/>
      <c r="M32" s="190"/>
      <c r="N32" s="191"/>
      <c r="O32" s="192"/>
      <c r="P32" s="171"/>
      <c r="Q32" s="172"/>
      <c r="R32" s="172"/>
      <c r="S32" s="172"/>
      <c r="T32" s="172"/>
      <c r="U32" s="172"/>
      <c r="V32" s="173"/>
    </row>
    <row r="33" spans="2:22" ht="18" customHeight="1" x14ac:dyDescent="0.45">
      <c r="B33" s="207"/>
      <c r="C33" s="208"/>
      <c r="D33" s="199"/>
      <c r="E33" s="200"/>
      <c r="F33" s="200"/>
      <c r="G33" s="201"/>
      <c r="H33" s="214"/>
      <c r="I33" s="215"/>
      <c r="J33" s="216"/>
      <c r="K33" s="222"/>
      <c r="L33" s="223"/>
      <c r="M33" s="190"/>
      <c r="N33" s="191"/>
      <c r="O33" s="192"/>
      <c r="P33" s="171"/>
      <c r="Q33" s="172"/>
      <c r="R33" s="172"/>
      <c r="S33" s="172"/>
      <c r="T33" s="172"/>
      <c r="U33" s="172"/>
      <c r="V33" s="173"/>
    </row>
    <row r="34" spans="2:22" ht="18" customHeight="1" x14ac:dyDescent="0.45">
      <c r="B34" s="207"/>
      <c r="C34" s="208"/>
      <c r="D34" s="199"/>
      <c r="E34" s="200"/>
      <c r="F34" s="200"/>
      <c r="G34" s="201"/>
      <c r="H34" s="214"/>
      <c r="I34" s="215"/>
      <c r="J34" s="216"/>
      <c r="K34" s="222"/>
      <c r="L34" s="223"/>
      <c r="M34" s="190"/>
      <c r="N34" s="191"/>
      <c r="O34" s="192"/>
      <c r="P34" s="171"/>
      <c r="Q34" s="172"/>
      <c r="R34" s="172"/>
      <c r="S34" s="172"/>
      <c r="T34" s="172"/>
      <c r="U34" s="172"/>
      <c r="V34" s="173"/>
    </row>
    <row r="35" spans="2:22" ht="18" customHeight="1" x14ac:dyDescent="0.45">
      <c r="B35" s="207"/>
      <c r="C35" s="208"/>
      <c r="D35" s="199"/>
      <c r="E35" s="200"/>
      <c r="F35" s="200"/>
      <c r="G35" s="201"/>
      <c r="H35" s="214"/>
      <c r="I35" s="215"/>
      <c r="J35" s="216"/>
      <c r="K35" s="222"/>
      <c r="L35" s="223"/>
      <c r="M35" s="190"/>
      <c r="N35" s="191"/>
      <c r="O35" s="192"/>
      <c r="P35" s="171"/>
      <c r="Q35" s="172"/>
      <c r="R35" s="172"/>
      <c r="S35" s="172"/>
      <c r="T35" s="172"/>
      <c r="U35" s="172"/>
      <c r="V35" s="173"/>
    </row>
    <row r="36" spans="2:22" ht="18.600000000000001" customHeight="1" x14ac:dyDescent="0.45">
      <c r="B36" s="209"/>
      <c r="C36" s="210"/>
      <c r="D36" s="202"/>
      <c r="E36" s="203"/>
      <c r="F36" s="203"/>
      <c r="G36" s="204"/>
      <c r="H36" s="217"/>
      <c r="I36" s="218"/>
      <c r="J36" s="219"/>
      <c r="K36" s="224"/>
      <c r="L36" s="225"/>
      <c r="M36" s="193"/>
      <c r="N36" s="194"/>
      <c r="O36" s="195"/>
      <c r="P36" s="174"/>
      <c r="Q36" s="175"/>
      <c r="R36" s="175"/>
      <c r="S36" s="175"/>
      <c r="T36" s="175"/>
      <c r="U36" s="175"/>
      <c r="V36" s="176"/>
    </row>
    <row r="37" spans="2:22" ht="18" customHeight="1" x14ac:dyDescent="0.45">
      <c r="B37" s="167">
        <v>2</v>
      </c>
      <c r="C37" s="167"/>
      <c r="D37" s="226"/>
      <c r="E37" s="226"/>
      <c r="F37" s="226"/>
      <c r="G37" s="226"/>
      <c r="H37" s="227" t="s">
        <v>438</v>
      </c>
      <c r="I37" s="228"/>
      <c r="J37" s="228"/>
      <c r="K37" s="229"/>
      <c r="L37" s="230"/>
      <c r="M37" s="187" t="s">
        <v>439</v>
      </c>
      <c r="N37" s="188"/>
      <c r="O37" s="189"/>
      <c r="P37" s="168"/>
      <c r="Q37" s="169"/>
      <c r="R37" s="169"/>
      <c r="S37" s="169"/>
      <c r="T37" s="169"/>
      <c r="U37" s="169"/>
      <c r="V37" s="170"/>
    </row>
    <row r="38" spans="2:22" ht="18" customHeight="1" x14ac:dyDescent="0.45">
      <c r="B38" s="167"/>
      <c r="C38" s="167"/>
      <c r="D38" s="226"/>
      <c r="E38" s="226"/>
      <c r="F38" s="226"/>
      <c r="G38" s="226"/>
      <c r="H38" s="228"/>
      <c r="I38" s="228"/>
      <c r="J38" s="228"/>
      <c r="K38" s="230"/>
      <c r="L38" s="230"/>
      <c r="M38" s="190"/>
      <c r="N38" s="191"/>
      <c r="O38" s="192"/>
      <c r="P38" s="171"/>
      <c r="Q38" s="172"/>
      <c r="R38" s="172"/>
      <c r="S38" s="172"/>
      <c r="T38" s="172"/>
      <c r="U38" s="172"/>
      <c r="V38" s="173"/>
    </row>
    <row r="39" spans="2:22" ht="18" customHeight="1" x14ac:dyDescent="0.45">
      <c r="B39" s="167"/>
      <c r="C39" s="167"/>
      <c r="D39" s="226"/>
      <c r="E39" s="226"/>
      <c r="F39" s="226"/>
      <c r="G39" s="226"/>
      <c r="H39" s="228"/>
      <c r="I39" s="228"/>
      <c r="J39" s="228"/>
      <c r="K39" s="230"/>
      <c r="L39" s="230"/>
      <c r="M39" s="190"/>
      <c r="N39" s="191"/>
      <c r="O39" s="192"/>
      <c r="P39" s="171"/>
      <c r="Q39" s="172"/>
      <c r="R39" s="172"/>
      <c r="S39" s="172"/>
      <c r="T39" s="172"/>
      <c r="U39" s="172"/>
      <c r="V39" s="173"/>
    </row>
    <row r="40" spans="2:22" ht="18" customHeight="1" x14ac:dyDescent="0.45">
      <c r="B40" s="167"/>
      <c r="C40" s="167"/>
      <c r="D40" s="226"/>
      <c r="E40" s="226"/>
      <c r="F40" s="226"/>
      <c r="G40" s="226"/>
      <c r="H40" s="228"/>
      <c r="I40" s="228"/>
      <c r="J40" s="228"/>
      <c r="K40" s="230"/>
      <c r="L40" s="230"/>
      <c r="M40" s="190"/>
      <c r="N40" s="191"/>
      <c r="O40" s="192"/>
      <c r="P40" s="171"/>
      <c r="Q40" s="172"/>
      <c r="R40" s="172"/>
      <c r="S40" s="172"/>
      <c r="T40" s="172"/>
      <c r="U40" s="172"/>
      <c r="V40" s="173"/>
    </row>
    <row r="41" spans="2:22" ht="18" customHeight="1" x14ac:dyDescent="0.45">
      <c r="B41" s="167"/>
      <c r="C41" s="167"/>
      <c r="D41" s="226"/>
      <c r="E41" s="226"/>
      <c r="F41" s="226"/>
      <c r="G41" s="226"/>
      <c r="H41" s="228"/>
      <c r="I41" s="228"/>
      <c r="J41" s="228"/>
      <c r="K41" s="230"/>
      <c r="L41" s="230"/>
      <c r="M41" s="190"/>
      <c r="N41" s="191"/>
      <c r="O41" s="192"/>
      <c r="P41" s="171"/>
      <c r="Q41" s="172"/>
      <c r="R41" s="172"/>
      <c r="S41" s="172"/>
      <c r="T41" s="172"/>
      <c r="U41" s="172"/>
      <c r="V41" s="173"/>
    </row>
    <row r="42" spans="2:22" ht="18" customHeight="1" x14ac:dyDescent="0.45">
      <c r="B42" s="167"/>
      <c r="C42" s="167"/>
      <c r="D42" s="226"/>
      <c r="E42" s="226"/>
      <c r="F42" s="226"/>
      <c r="G42" s="226"/>
      <c r="H42" s="228"/>
      <c r="I42" s="228"/>
      <c r="J42" s="228"/>
      <c r="K42" s="230"/>
      <c r="L42" s="230"/>
      <c r="M42" s="190"/>
      <c r="N42" s="191"/>
      <c r="O42" s="192"/>
      <c r="P42" s="171"/>
      <c r="Q42" s="172"/>
      <c r="R42" s="172"/>
      <c r="S42" s="172"/>
      <c r="T42" s="172"/>
      <c r="U42" s="172"/>
      <c r="V42" s="173"/>
    </row>
    <row r="43" spans="2:22" ht="18" customHeight="1" x14ac:dyDescent="0.45">
      <c r="B43" s="167"/>
      <c r="C43" s="167"/>
      <c r="D43" s="226"/>
      <c r="E43" s="226"/>
      <c r="F43" s="226"/>
      <c r="G43" s="226"/>
      <c r="H43" s="228"/>
      <c r="I43" s="228"/>
      <c r="J43" s="228"/>
      <c r="K43" s="230"/>
      <c r="L43" s="230"/>
      <c r="M43" s="190"/>
      <c r="N43" s="191"/>
      <c r="O43" s="192"/>
      <c r="P43" s="171"/>
      <c r="Q43" s="172"/>
      <c r="R43" s="172"/>
      <c r="S43" s="172"/>
      <c r="T43" s="172"/>
      <c r="U43" s="172"/>
      <c r="V43" s="173"/>
    </row>
    <row r="44" spans="2:22" ht="18" customHeight="1" x14ac:dyDescent="0.45">
      <c r="B44" s="167"/>
      <c r="C44" s="167"/>
      <c r="D44" s="226"/>
      <c r="E44" s="226"/>
      <c r="F44" s="226"/>
      <c r="G44" s="226"/>
      <c r="H44" s="228"/>
      <c r="I44" s="228"/>
      <c r="J44" s="228"/>
      <c r="K44" s="230"/>
      <c r="L44" s="230"/>
      <c r="M44" s="190"/>
      <c r="N44" s="191"/>
      <c r="O44" s="192"/>
      <c r="P44" s="171"/>
      <c r="Q44" s="172"/>
      <c r="R44" s="172"/>
      <c r="S44" s="172"/>
      <c r="T44" s="172"/>
      <c r="U44" s="172"/>
      <c r="V44" s="173"/>
    </row>
    <row r="45" spans="2:22" ht="18" customHeight="1" x14ac:dyDescent="0.45">
      <c r="B45" s="167"/>
      <c r="C45" s="167"/>
      <c r="D45" s="226"/>
      <c r="E45" s="226"/>
      <c r="F45" s="226"/>
      <c r="G45" s="226"/>
      <c r="H45" s="228"/>
      <c r="I45" s="228"/>
      <c r="J45" s="228"/>
      <c r="K45" s="230"/>
      <c r="L45" s="230"/>
      <c r="M45" s="190"/>
      <c r="N45" s="191"/>
      <c r="O45" s="192"/>
      <c r="P45" s="171"/>
      <c r="Q45" s="172"/>
      <c r="R45" s="172"/>
      <c r="S45" s="172"/>
      <c r="T45" s="172"/>
      <c r="U45" s="172"/>
      <c r="V45" s="173"/>
    </row>
    <row r="46" spans="2:22" ht="18" customHeight="1" x14ac:dyDescent="0.45">
      <c r="B46" s="167"/>
      <c r="C46" s="167"/>
      <c r="D46" s="226"/>
      <c r="E46" s="226"/>
      <c r="F46" s="226"/>
      <c r="G46" s="226"/>
      <c r="H46" s="228"/>
      <c r="I46" s="228"/>
      <c r="J46" s="228"/>
      <c r="K46" s="230"/>
      <c r="L46" s="230"/>
      <c r="M46" s="190"/>
      <c r="N46" s="191"/>
      <c r="O46" s="192"/>
      <c r="P46" s="171"/>
      <c r="Q46" s="172"/>
      <c r="R46" s="172"/>
      <c r="S46" s="172"/>
      <c r="T46" s="172"/>
      <c r="U46" s="172"/>
      <c r="V46" s="173"/>
    </row>
    <row r="47" spans="2:22" ht="18" customHeight="1" x14ac:dyDescent="0.45">
      <c r="B47" s="167"/>
      <c r="C47" s="167"/>
      <c r="D47" s="226"/>
      <c r="E47" s="226"/>
      <c r="F47" s="226"/>
      <c r="G47" s="226"/>
      <c r="H47" s="228"/>
      <c r="I47" s="228"/>
      <c r="J47" s="228"/>
      <c r="K47" s="230"/>
      <c r="L47" s="230"/>
      <c r="M47" s="190"/>
      <c r="N47" s="191"/>
      <c r="O47" s="192"/>
      <c r="P47" s="171"/>
      <c r="Q47" s="172"/>
      <c r="R47" s="172"/>
      <c r="S47" s="172"/>
      <c r="T47" s="172"/>
      <c r="U47" s="172"/>
      <c r="V47" s="173"/>
    </row>
    <row r="48" spans="2:22" ht="18" customHeight="1" x14ac:dyDescent="0.45">
      <c r="B48" s="167"/>
      <c r="C48" s="167"/>
      <c r="D48" s="226"/>
      <c r="E48" s="226"/>
      <c r="F48" s="226"/>
      <c r="G48" s="226"/>
      <c r="H48" s="228"/>
      <c r="I48" s="228"/>
      <c r="J48" s="228"/>
      <c r="K48" s="230"/>
      <c r="L48" s="230"/>
      <c r="M48" s="190"/>
      <c r="N48" s="191"/>
      <c r="O48" s="192"/>
      <c r="P48" s="171"/>
      <c r="Q48" s="172"/>
      <c r="R48" s="172"/>
      <c r="S48" s="172"/>
      <c r="T48" s="172"/>
      <c r="U48" s="172"/>
      <c r="V48" s="173"/>
    </row>
    <row r="49" spans="2:22" ht="18" customHeight="1" x14ac:dyDescent="0.45">
      <c r="B49" s="167"/>
      <c r="C49" s="167"/>
      <c r="D49" s="226"/>
      <c r="E49" s="226"/>
      <c r="F49" s="226"/>
      <c r="G49" s="226"/>
      <c r="H49" s="228"/>
      <c r="I49" s="228"/>
      <c r="J49" s="228"/>
      <c r="K49" s="230"/>
      <c r="L49" s="230"/>
      <c r="M49" s="190"/>
      <c r="N49" s="191"/>
      <c r="O49" s="192"/>
      <c r="P49" s="171"/>
      <c r="Q49" s="172"/>
      <c r="R49" s="172"/>
      <c r="S49" s="172"/>
      <c r="T49" s="172"/>
      <c r="U49" s="172"/>
      <c r="V49" s="173"/>
    </row>
    <row r="50" spans="2:22" ht="18" customHeight="1" x14ac:dyDescent="0.45">
      <c r="B50" s="167"/>
      <c r="C50" s="167"/>
      <c r="D50" s="226"/>
      <c r="E50" s="226"/>
      <c r="F50" s="226"/>
      <c r="G50" s="226"/>
      <c r="H50" s="228"/>
      <c r="I50" s="228"/>
      <c r="J50" s="228"/>
      <c r="K50" s="230"/>
      <c r="L50" s="230"/>
      <c r="M50" s="190"/>
      <c r="N50" s="191"/>
      <c r="O50" s="192"/>
      <c r="P50" s="171"/>
      <c r="Q50" s="172"/>
      <c r="R50" s="172"/>
      <c r="S50" s="172"/>
      <c r="T50" s="172"/>
      <c r="U50" s="172"/>
      <c r="V50" s="173"/>
    </row>
    <row r="51" spans="2:22" ht="18" customHeight="1" x14ac:dyDescent="0.45">
      <c r="B51" s="167"/>
      <c r="C51" s="167"/>
      <c r="D51" s="226"/>
      <c r="E51" s="226"/>
      <c r="F51" s="226"/>
      <c r="G51" s="226"/>
      <c r="H51" s="228"/>
      <c r="I51" s="228"/>
      <c r="J51" s="228"/>
      <c r="K51" s="230"/>
      <c r="L51" s="230"/>
      <c r="M51" s="190"/>
      <c r="N51" s="191"/>
      <c r="O51" s="192"/>
      <c r="P51" s="171"/>
      <c r="Q51" s="172"/>
      <c r="R51" s="172"/>
      <c r="S51" s="172"/>
      <c r="T51" s="172"/>
      <c r="U51" s="172"/>
      <c r="V51" s="173"/>
    </row>
    <row r="52" spans="2:22" ht="18" customHeight="1" x14ac:dyDescent="0.45">
      <c r="B52" s="167"/>
      <c r="C52" s="167"/>
      <c r="D52" s="226"/>
      <c r="E52" s="226"/>
      <c r="F52" s="226"/>
      <c r="G52" s="226"/>
      <c r="H52" s="228"/>
      <c r="I52" s="228"/>
      <c r="J52" s="228"/>
      <c r="K52" s="230"/>
      <c r="L52" s="230"/>
      <c r="M52" s="190"/>
      <c r="N52" s="191"/>
      <c r="O52" s="192"/>
      <c r="P52" s="171"/>
      <c r="Q52" s="172"/>
      <c r="R52" s="172"/>
      <c r="S52" s="172"/>
      <c r="T52" s="172"/>
      <c r="U52" s="172"/>
      <c r="V52" s="173"/>
    </row>
    <row r="53" spans="2:22" ht="18" customHeight="1" x14ac:dyDescent="0.45">
      <c r="B53" s="167"/>
      <c r="C53" s="167"/>
      <c r="D53" s="226"/>
      <c r="E53" s="226"/>
      <c r="F53" s="226"/>
      <c r="G53" s="226"/>
      <c r="H53" s="228"/>
      <c r="I53" s="228"/>
      <c r="J53" s="228"/>
      <c r="K53" s="230"/>
      <c r="L53" s="230"/>
      <c r="M53" s="190"/>
      <c r="N53" s="191"/>
      <c r="O53" s="192"/>
      <c r="P53" s="171"/>
      <c r="Q53" s="172"/>
      <c r="R53" s="172"/>
      <c r="S53" s="172"/>
      <c r="T53" s="172"/>
      <c r="U53" s="172"/>
      <c r="V53" s="173"/>
    </row>
    <row r="54" spans="2:22" ht="18" customHeight="1" x14ac:dyDescent="0.45">
      <c r="B54" s="167"/>
      <c r="C54" s="167"/>
      <c r="D54" s="226"/>
      <c r="E54" s="226"/>
      <c r="F54" s="226"/>
      <c r="G54" s="226"/>
      <c r="H54" s="228"/>
      <c r="I54" s="228"/>
      <c r="J54" s="228"/>
      <c r="K54" s="230"/>
      <c r="L54" s="230"/>
      <c r="M54" s="190"/>
      <c r="N54" s="191"/>
      <c r="O54" s="192"/>
      <c r="P54" s="171"/>
      <c r="Q54" s="172"/>
      <c r="R54" s="172"/>
      <c r="S54" s="172"/>
      <c r="T54" s="172"/>
      <c r="U54" s="172"/>
      <c r="V54" s="173"/>
    </row>
    <row r="55" spans="2:22" ht="18" customHeight="1" x14ac:dyDescent="0.45">
      <c r="B55" s="167"/>
      <c r="C55" s="167"/>
      <c r="D55" s="226"/>
      <c r="E55" s="226"/>
      <c r="F55" s="226"/>
      <c r="G55" s="226"/>
      <c r="H55" s="228"/>
      <c r="I55" s="228"/>
      <c r="J55" s="228"/>
      <c r="K55" s="230"/>
      <c r="L55" s="230"/>
      <c r="M55" s="190"/>
      <c r="N55" s="191"/>
      <c r="O55" s="192"/>
      <c r="P55" s="171"/>
      <c r="Q55" s="172"/>
      <c r="R55" s="172"/>
      <c r="S55" s="172"/>
      <c r="T55" s="172"/>
      <c r="U55" s="172"/>
      <c r="V55" s="173"/>
    </row>
    <row r="56" spans="2:22" ht="18" customHeight="1" x14ac:dyDescent="0.45">
      <c r="B56" s="167"/>
      <c r="C56" s="167"/>
      <c r="D56" s="226"/>
      <c r="E56" s="226"/>
      <c r="F56" s="226"/>
      <c r="G56" s="226"/>
      <c r="H56" s="228"/>
      <c r="I56" s="228"/>
      <c r="J56" s="228"/>
      <c r="K56" s="230"/>
      <c r="L56" s="230"/>
      <c r="M56" s="193"/>
      <c r="N56" s="194"/>
      <c r="O56" s="195"/>
      <c r="P56" s="174"/>
      <c r="Q56" s="175"/>
      <c r="R56" s="175"/>
      <c r="S56" s="175"/>
      <c r="T56" s="175"/>
      <c r="U56" s="175"/>
      <c r="V56" s="176"/>
    </row>
    <row r="57" spans="2:22" ht="18" customHeight="1" x14ac:dyDescent="0.45">
      <c r="B57" s="167"/>
      <c r="C57" s="167"/>
      <c r="D57" s="226"/>
      <c r="E57" s="226"/>
      <c r="F57" s="226"/>
      <c r="G57" s="226"/>
      <c r="H57" s="227"/>
      <c r="I57" s="228"/>
      <c r="J57" s="228"/>
      <c r="K57" s="229"/>
      <c r="L57" s="230"/>
      <c r="M57" s="187"/>
      <c r="N57" s="188"/>
      <c r="O57" s="189"/>
      <c r="P57" s="168"/>
      <c r="Q57" s="169"/>
      <c r="R57" s="169"/>
      <c r="S57" s="169"/>
      <c r="T57" s="169"/>
      <c r="U57" s="169"/>
      <c r="V57" s="170"/>
    </row>
    <row r="58" spans="2:22" ht="18" customHeight="1" x14ac:dyDescent="0.45">
      <c r="B58" s="167"/>
      <c r="C58" s="167"/>
      <c r="D58" s="226"/>
      <c r="E58" s="226"/>
      <c r="F58" s="226"/>
      <c r="G58" s="226"/>
      <c r="H58" s="228"/>
      <c r="I58" s="228"/>
      <c r="J58" s="228"/>
      <c r="K58" s="230"/>
      <c r="L58" s="230"/>
      <c r="M58" s="190"/>
      <c r="N58" s="191"/>
      <c r="O58" s="192"/>
      <c r="P58" s="171"/>
      <c r="Q58" s="172"/>
      <c r="R58" s="172"/>
      <c r="S58" s="172"/>
      <c r="T58" s="172"/>
      <c r="U58" s="172"/>
      <c r="V58" s="173"/>
    </row>
    <row r="59" spans="2:22" ht="18" customHeight="1" x14ac:dyDescent="0.45">
      <c r="B59" s="167"/>
      <c r="C59" s="167"/>
      <c r="D59" s="226"/>
      <c r="E59" s="226"/>
      <c r="F59" s="226"/>
      <c r="G59" s="226"/>
      <c r="H59" s="228"/>
      <c r="I59" s="228"/>
      <c r="J59" s="228"/>
      <c r="K59" s="230"/>
      <c r="L59" s="230"/>
      <c r="M59" s="190"/>
      <c r="N59" s="191"/>
      <c r="O59" s="192"/>
      <c r="P59" s="171"/>
      <c r="Q59" s="172"/>
      <c r="R59" s="172"/>
      <c r="S59" s="172"/>
      <c r="T59" s="172"/>
      <c r="U59" s="172"/>
      <c r="V59" s="173"/>
    </row>
    <row r="60" spans="2:22" ht="18" customHeight="1" x14ac:dyDescent="0.45">
      <c r="B60" s="167"/>
      <c r="C60" s="167"/>
      <c r="D60" s="226"/>
      <c r="E60" s="226"/>
      <c r="F60" s="226"/>
      <c r="G60" s="226"/>
      <c r="H60" s="228"/>
      <c r="I60" s="228"/>
      <c r="J60" s="228"/>
      <c r="K60" s="230"/>
      <c r="L60" s="230"/>
      <c r="M60" s="190"/>
      <c r="N60" s="191"/>
      <c r="O60" s="192"/>
      <c r="P60" s="171"/>
      <c r="Q60" s="172"/>
      <c r="R60" s="172"/>
      <c r="S60" s="172"/>
      <c r="T60" s="172"/>
      <c r="U60" s="172"/>
      <c r="V60" s="173"/>
    </row>
    <row r="61" spans="2:22" ht="18" customHeight="1" x14ac:dyDescent="0.45">
      <c r="B61" s="167"/>
      <c r="C61" s="167"/>
      <c r="D61" s="226"/>
      <c r="E61" s="226"/>
      <c r="F61" s="226"/>
      <c r="G61" s="226"/>
      <c r="H61" s="228"/>
      <c r="I61" s="228"/>
      <c r="J61" s="228"/>
      <c r="K61" s="230"/>
      <c r="L61" s="230"/>
      <c r="M61" s="190"/>
      <c r="N61" s="191"/>
      <c r="O61" s="192"/>
      <c r="P61" s="171"/>
      <c r="Q61" s="172"/>
      <c r="R61" s="172"/>
      <c r="S61" s="172"/>
      <c r="T61" s="172"/>
      <c r="U61" s="172"/>
      <c r="V61" s="173"/>
    </row>
    <row r="62" spans="2:22" ht="18" customHeight="1" x14ac:dyDescent="0.45">
      <c r="B62" s="167"/>
      <c r="C62" s="167"/>
      <c r="D62" s="226"/>
      <c r="E62" s="226"/>
      <c r="F62" s="226"/>
      <c r="G62" s="226"/>
      <c r="H62" s="228"/>
      <c r="I62" s="228"/>
      <c r="J62" s="228"/>
      <c r="K62" s="230"/>
      <c r="L62" s="230"/>
      <c r="M62" s="190"/>
      <c r="N62" s="191"/>
      <c r="O62" s="192"/>
      <c r="P62" s="171"/>
      <c r="Q62" s="172"/>
      <c r="R62" s="172"/>
      <c r="S62" s="172"/>
      <c r="T62" s="172"/>
      <c r="U62" s="172"/>
      <c r="V62" s="173"/>
    </row>
    <row r="63" spans="2:22" ht="18" customHeight="1" x14ac:dyDescent="0.45">
      <c r="B63" s="167"/>
      <c r="C63" s="167"/>
      <c r="D63" s="226"/>
      <c r="E63" s="226"/>
      <c r="F63" s="226"/>
      <c r="G63" s="226"/>
      <c r="H63" s="228"/>
      <c r="I63" s="228"/>
      <c r="J63" s="228"/>
      <c r="K63" s="230"/>
      <c r="L63" s="230"/>
      <c r="M63" s="190"/>
      <c r="N63" s="191"/>
      <c r="O63" s="192"/>
      <c r="P63" s="171"/>
      <c r="Q63" s="172"/>
      <c r="R63" s="172"/>
      <c r="S63" s="172"/>
      <c r="T63" s="172"/>
      <c r="U63" s="172"/>
      <c r="V63" s="173"/>
    </row>
    <row r="64" spans="2:22" ht="18" customHeight="1" x14ac:dyDescent="0.45">
      <c r="B64" s="167"/>
      <c r="C64" s="167"/>
      <c r="D64" s="226"/>
      <c r="E64" s="226"/>
      <c r="F64" s="226"/>
      <c r="G64" s="226"/>
      <c r="H64" s="228"/>
      <c r="I64" s="228"/>
      <c r="J64" s="228"/>
      <c r="K64" s="230"/>
      <c r="L64" s="230"/>
      <c r="M64" s="190"/>
      <c r="N64" s="191"/>
      <c r="O64" s="192"/>
      <c r="P64" s="171"/>
      <c r="Q64" s="172"/>
      <c r="R64" s="172"/>
      <c r="S64" s="172"/>
      <c r="T64" s="172"/>
      <c r="U64" s="172"/>
      <c r="V64" s="173"/>
    </row>
    <row r="65" spans="2:22" ht="18" customHeight="1" x14ac:dyDescent="0.45">
      <c r="B65" s="167"/>
      <c r="C65" s="167"/>
      <c r="D65" s="226"/>
      <c r="E65" s="226"/>
      <c r="F65" s="226"/>
      <c r="G65" s="226"/>
      <c r="H65" s="228"/>
      <c r="I65" s="228"/>
      <c r="J65" s="228"/>
      <c r="K65" s="230"/>
      <c r="L65" s="230"/>
      <c r="M65" s="190"/>
      <c r="N65" s="191"/>
      <c r="O65" s="192"/>
      <c r="P65" s="171"/>
      <c r="Q65" s="172"/>
      <c r="R65" s="172"/>
      <c r="S65" s="172"/>
      <c r="T65" s="172"/>
      <c r="U65" s="172"/>
      <c r="V65" s="173"/>
    </row>
    <row r="66" spans="2:22" ht="18" customHeight="1" x14ac:dyDescent="0.45">
      <c r="B66" s="167"/>
      <c r="C66" s="167"/>
      <c r="D66" s="226"/>
      <c r="E66" s="226"/>
      <c r="F66" s="226"/>
      <c r="G66" s="226"/>
      <c r="H66" s="228"/>
      <c r="I66" s="228"/>
      <c r="J66" s="228"/>
      <c r="K66" s="230"/>
      <c r="L66" s="230"/>
      <c r="M66" s="190"/>
      <c r="N66" s="191"/>
      <c r="O66" s="192"/>
      <c r="P66" s="171"/>
      <c r="Q66" s="172"/>
      <c r="R66" s="172"/>
      <c r="S66" s="172"/>
      <c r="T66" s="172"/>
      <c r="U66" s="172"/>
      <c r="V66" s="173"/>
    </row>
    <row r="67" spans="2:22" ht="18" customHeight="1" x14ac:dyDescent="0.45">
      <c r="B67" s="167"/>
      <c r="C67" s="167"/>
      <c r="D67" s="226"/>
      <c r="E67" s="226"/>
      <c r="F67" s="226"/>
      <c r="G67" s="226"/>
      <c r="H67" s="228"/>
      <c r="I67" s="228"/>
      <c r="J67" s="228"/>
      <c r="K67" s="230"/>
      <c r="L67" s="230"/>
      <c r="M67" s="190"/>
      <c r="N67" s="191"/>
      <c r="O67" s="192"/>
      <c r="P67" s="171"/>
      <c r="Q67" s="172"/>
      <c r="R67" s="172"/>
      <c r="S67" s="172"/>
      <c r="T67" s="172"/>
      <c r="U67" s="172"/>
      <c r="V67" s="173"/>
    </row>
    <row r="68" spans="2:22" ht="18" customHeight="1" x14ac:dyDescent="0.45">
      <c r="B68" s="167"/>
      <c r="C68" s="167"/>
      <c r="D68" s="226"/>
      <c r="E68" s="226"/>
      <c r="F68" s="226"/>
      <c r="G68" s="226"/>
      <c r="H68" s="228"/>
      <c r="I68" s="228"/>
      <c r="J68" s="228"/>
      <c r="K68" s="230"/>
      <c r="L68" s="230"/>
      <c r="M68" s="190"/>
      <c r="N68" s="191"/>
      <c r="O68" s="192"/>
      <c r="P68" s="171"/>
      <c r="Q68" s="172"/>
      <c r="R68" s="172"/>
      <c r="S68" s="172"/>
      <c r="T68" s="172"/>
      <c r="U68" s="172"/>
      <c r="V68" s="173"/>
    </row>
    <row r="69" spans="2:22" ht="18" customHeight="1" x14ac:dyDescent="0.45">
      <c r="B69" s="167"/>
      <c r="C69" s="167"/>
      <c r="D69" s="226"/>
      <c r="E69" s="226"/>
      <c r="F69" s="226"/>
      <c r="G69" s="226"/>
      <c r="H69" s="228"/>
      <c r="I69" s="228"/>
      <c r="J69" s="228"/>
      <c r="K69" s="230"/>
      <c r="L69" s="230"/>
      <c r="M69" s="190"/>
      <c r="N69" s="191"/>
      <c r="O69" s="192"/>
      <c r="P69" s="171"/>
      <c r="Q69" s="172"/>
      <c r="R69" s="172"/>
      <c r="S69" s="172"/>
      <c r="T69" s="172"/>
      <c r="U69" s="172"/>
      <c r="V69" s="173"/>
    </row>
    <row r="70" spans="2:22" ht="18" customHeight="1" x14ac:dyDescent="0.45">
      <c r="B70" s="167"/>
      <c r="C70" s="167"/>
      <c r="D70" s="226"/>
      <c r="E70" s="226"/>
      <c r="F70" s="226"/>
      <c r="G70" s="226"/>
      <c r="H70" s="228"/>
      <c r="I70" s="228"/>
      <c r="J70" s="228"/>
      <c r="K70" s="230"/>
      <c r="L70" s="230"/>
      <c r="M70" s="190"/>
      <c r="N70" s="191"/>
      <c r="O70" s="192"/>
      <c r="P70" s="171"/>
      <c r="Q70" s="172"/>
      <c r="R70" s="172"/>
      <c r="S70" s="172"/>
      <c r="T70" s="172"/>
      <c r="U70" s="172"/>
      <c r="V70" s="173"/>
    </row>
    <row r="71" spans="2:22" ht="18" customHeight="1" x14ac:dyDescent="0.45">
      <c r="B71" s="167"/>
      <c r="C71" s="167"/>
      <c r="D71" s="226"/>
      <c r="E71" s="226"/>
      <c r="F71" s="226"/>
      <c r="G71" s="226"/>
      <c r="H71" s="228"/>
      <c r="I71" s="228"/>
      <c r="J71" s="228"/>
      <c r="K71" s="230"/>
      <c r="L71" s="230"/>
      <c r="M71" s="190"/>
      <c r="N71" s="191"/>
      <c r="O71" s="192"/>
      <c r="P71" s="171"/>
      <c r="Q71" s="172"/>
      <c r="R71" s="172"/>
      <c r="S71" s="172"/>
      <c r="T71" s="172"/>
      <c r="U71" s="172"/>
      <c r="V71" s="173"/>
    </row>
    <row r="72" spans="2:22" ht="18" customHeight="1" x14ac:dyDescent="0.45">
      <c r="B72" s="167"/>
      <c r="C72" s="167"/>
      <c r="D72" s="226"/>
      <c r="E72" s="226"/>
      <c r="F72" s="226"/>
      <c r="G72" s="226"/>
      <c r="H72" s="228"/>
      <c r="I72" s="228"/>
      <c r="J72" s="228"/>
      <c r="K72" s="230"/>
      <c r="L72" s="230"/>
      <c r="M72" s="190"/>
      <c r="N72" s="191"/>
      <c r="O72" s="192"/>
      <c r="P72" s="171"/>
      <c r="Q72" s="172"/>
      <c r="R72" s="172"/>
      <c r="S72" s="172"/>
      <c r="T72" s="172"/>
      <c r="U72" s="172"/>
      <c r="V72" s="173"/>
    </row>
    <row r="73" spans="2:22" ht="18" customHeight="1" x14ac:dyDescent="0.45">
      <c r="B73" s="167"/>
      <c r="C73" s="167"/>
      <c r="D73" s="226"/>
      <c r="E73" s="226"/>
      <c r="F73" s="226"/>
      <c r="G73" s="226"/>
      <c r="H73" s="228"/>
      <c r="I73" s="228"/>
      <c r="J73" s="228"/>
      <c r="K73" s="230"/>
      <c r="L73" s="230"/>
      <c r="M73" s="190"/>
      <c r="N73" s="191"/>
      <c r="O73" s="192"/>
      <c r="P73" s="171"/>
      <c r="Q73" s="172"/>
      <c r="R73" s="172"/>
      <c r="S73" s="172"/>
      <c r="T73" s="172"/>
      <c r="U73" s="172"/>
      <c r="V73" s="173"/>
    </row>
    <row r="74" spans="2:22" ht="18" customHeight="1" x14ac:dyDescent="0.45">
      <c r="B74" s="167"/>
      <c r="C74" s="167"/>
      <c r="D74" s="226"/>
      <c r="E74" s="226"/>
      <c r="F74" s="226"/>
      <c r="G74" s="226"/>
      <c r="H74" s="228"/>
      <c r="I74" s="228"/>
      <c r="J74" s="228"/>
      <c r="K74" s="230"/>
      <c r="L74" s="230"/>
      <c r="M74" s="190"/>
      <c r="N74" s="191"/>
      <c r="O74" s="192"/>
      <c r="P74" s="171"/>
      <c r="Q74" s="172"/>
      <c r="R74" s="172"/>
      <c r="S74" s="172"/>
      <c r="T74" s="172"/>
      <c r="U74" s="172"/>
      <c r="V74" s="173"/>
    </row>
    <row r="75" spans="2:22" ht="18" customHeight="1" x14ac:dyDescent="0.45">
      <c r="B75" s="167"/>
      <c r="C75" s="167"/>
      <c r="D75" s="226"/>
      <c r="E75" s="226"/>
      <c r="F75" s="226"/>
      <c r="G75" s="226"/>
      <c r="H75" s="228"/>
      <c r="I75" s="228"/>
      <c r="J75" s="228"/>
      <c r="K75" s="230"/>
      <c r="L75" s="230"/>
      <c r="M75" s="190"/>
      <c r="N75" s="191"/>
      <c r="O75" s="192"/>
      <c r="P75" s="171"/>
      <c r="Q75" s="172"/>
      <c r="R75" s="172"/>
      <c r="S75" s="172"/>
      <c r="T75" s="172"/>
      <c r="U75" s="172"/>
      <c r="V75" s="173"/>
    </row>
    <row r="76" spans="2:22" ht="18" customHeight="1" x14ac:dyDescent="0.45">
      <c r="B76" s="167"/>
      <c r="C76" s="167"/>
      <c r="D76" s="226"/>
      <c r="E76" s="226"/>
      <c r="F76" s="226"/>
      <c r="G76" s="226"/>
      <c r="H76" s="228"/>
      <c r="I76" s="228"/>
      <c r="J76" s="228"/>
      <c r="K76" s="230"/>
      <c r="L76" s="230"/>
      <c r="M76" s="193"/>
      <c r="N76" s="194"/>
      <c r="O76" s="195"/>
      <c r="P76" s="174"/>
      <c r="Q76" s="175"/>
      <c r="R76" s="175"/>
      <c r="S76" s="175"/>
      <c r="T76" s="175"/>
      <c r="U76" s="175"/>
      <c r="V76" s="176"/>
    </row>
    <row r="77" spans="2:22" x14ac:dyDescent="0.45">
      <c r="P77" s="140"/>
      <c r="Q77" s="141"/>
      <c r="R77" s="141"/>
      <c r="S77" s="141"/>
      <c r="T77" s="141"/>
      <c r="U77" s="141"/>
      <c r="V77" s="142"/>
    </row>
    <row r="78" spans="2:22" x14ac:dyDescent="0.45">
      <c r="P78" s="138"/>
      <c r="Q78" s="143"/>
      <c r="R78" s="143"/>
      <c r="S78" s="143"/>
      <c r="T78" s="143"/>
      <c r="U78" s="143"/>
      <c r="V78" s="144"/>
    </row>
    <row r="79" spans="2:22" x14ac:dyDescent="0.45">
      <c r="P79" s="138"/>
      <c r="Q79" s="143"/>
      <c r="R79" s="143"/>
      <c r="S79" s="143"/>
      <c r="T79" s="143"/>
      <c r="U79" s="143"/>
      <c r="V79" s="144"/>
    </row>
    <row r="80" spans="2:22" x14ac:dyDescent="0.45">
      <c r="P80" s="138"/>
      <c r="Q80" s="143"/>
      <c r="R80" s="143"/>
      <c r="S80" s="143"/>
      <c r="T80" s="143"/>
      <c r="U80" s="143"/>
      <c r="V80" s="144"/>
    </row>
    <row r="81" spans="16:22" x14ac:dyDescent="0.45">
      <c r="P81" s="138"/>
      <c r="Q81" s="143"/>
      <c r="R81" s="143"/>
      <c r="S81" s="143"/>
      <c r="T81" s="143"/>
      <c r="U81" s="143"/>
      <c r="V81" s="144"/>
    </row>
    <row r="82" spans="16:22" x14ac:dyDescent="0.45">
      <c r="P82" s="138"/>
      <c r="Q82" s="143"/>
      <c r="R82" s="143"/>
      <c r="S82" s="143"/>
      <c r="T82" s="143"/>
      <c r="U82" s="143"/>
      <c r="V82" s="144"/>
    </row>
    <row r="83" spans="16:22" x14ac:dyDescent="0.45">
      <c r="P83" s="138"/>
      <c r="Q83" s="143"/>
      <c r="R83" s="143"/>
      <c r="S83" s="143"/>
      <c r="T83" s="143"/>
      <c r="U83" s="143"/>
      <c r="V83" s="144"/>
    </row>
    <row r="84" spans="16:22" x14ac:dyDescent="0.45">
      <c r="P84" s="138"/>
      <c r="Q84" s="143"/>
      <c r="R84" s="143"/>
      <c r="S84" s="143"/>
      <c r="T84" s="143"/>
      <c r="U84" s="143"/>
      <c r="V84" s="144"/>
    </row>
    <row r="85" spans="16:22" x14ac:dyDescent="0.45">
      <c r="P85" s="138"/>
      <c r="Q85" s="143"/>
      <c r="R85" s="143"/>
      <c r="S85" s="143"/>
      <c r="T85" s="143"/>
      <c r="U85" s="143"/>
      <c r="V85" s="144"/>
    </row>
    <row r="86" spans="16:22" x14ac:dyDescent="0.45">
      <c r="P86" s="138"/>
      <c r="Q86" s="143"/>
      <c r="R86" s="143"/>
      <c r="S86" s="143"/>
      <c r="T86" s="143"/>
      <c r="U86" s="143"/>
      <c r="V86" s="144"/>
    </row>
    <row r="87" spans="16:22" x14ac:dyDescent="0.45">
      <c r="P87" s="138"/>
      <c r="Q87" s="143"/>
      <c r="R87" s="143"/>
      <c r="S87" s="143"/>
      <c r="T87" s="143"/>
      <c r="U87" s="143"/>
      <c r="V87" s="144"/>
    </row>
    <row r="88" spans="16:22" x14ac:dyDescent="0.45">
      <c r="P88" s="138"/>
      <c r="Q88" s="143"/>
      <c r="R88" s="143"/>
      <c r="S88" s="143"/>
      <c r="T88" s="143"/>
      <c r="U88" s="143"/>
      <c r="V88" s="144"/>
    </row>
    <row r="89" spans="16:22" x14ac:dyDescent="0.45">
      <c r="P89" s="138"/>
      <c r="Q89" s="143"/>
      <c r="R89" s="143"/>
      <c r="S89" s="143"/>
      <c r="T89" s="143"/>
      <c r="U89" s="143"/>
      <c r="V89" s="144"/>
    </row>
    <row r="90" spans="16:22" x14ac:dyDescent="0.45">
      <c r="P90" s="138"/>
      <c r="Q90" s="143"/>
      <c r="R90" s="143"/>
      <c r="S90" s="143"/>
      <c r="T90" s="143"/>
      <c r="U90" s="143"/>
      <c r="V90" s="144"/>
    </row>
    <row r="91" spans="16:22" x14ac:dyDescent="0.45">
      <c r="P91" s="138"/>
      <c r="Q91" s="143"/>
      <c r="R91" s="143"/>
      <c r="S91" s="143"/>
      <c r="T91" s="143"/>
      <c r="U91" s="143"/>
      <c r="V91" s="144"/>
    </row>
    <row r="92" spans="16:22" x14ac:dyDescent="0.45">
      <c r="P92" s="138"/>
      <c r="Q92" s="143"/>
      <c r="R92" s="143"/>
      <c r="S92" s="143"/>
      <c r="T92" s="143"/>
      <c r="U92" s="143"/>
      <c r="V92" s="144"/>
    </row>
    <row r="93" spans="16:22" x14ac:dyDescent="0.45">
      <c r="P93" s="138"/>
      <c r="Q93" s="143"/>
      <c r="R93" s="143"/>
      <c r="S93" s="143"/>
      <c r="T93" s="143"/>
      <c r="U93" s="143"/>
      <c r="V93" s="144"/>
    </row>
    <row r="94" spans="16:22" x14ac:dyDescent="0.45">
      <c r="P94" s="138"/>
      <c r="Q94" s="143"/>
      <c r="R94" s="143"/>
      <c r="S94" s="143"/>
      <c r="T94" s="143"/>
      <c r="U94" s="143"/>
      <c r="V94" s="144"/>
    </row>
    <row r="95" spans="16:22" x14ac:dyDescent="0.45">
      <c r="P95" s="138"/>
      <c r="Q95" s="143"/>
      <c r="R95" s="143"/>
      <c r="S95" s="143"/>
      <c r="T95" s="143"/>
      <c r="U95" s="143"/>
      <c r="V95" s="144"/>
    </row>
    <row r="96" spans="16:22" x14ac:dyDescent="0.45">
      <c r="P96" s="145"/>
      <c r="Q96" s="146"/>
      <c r="R96" s="146"/>
      <c r="S96" s="146"/>
      <c r="T96" s="146"/>
      <c r="U96" s="146"/>
      <c r="V96" s="147"/>
    </row>
    <row r="97" spans="16:22" x14ac:dyDescent="0.45">
      <c r="P97" s="140"/>
      <c r="Q97" s="141"/>
      <c r="R97" s="141"/>
      <c r="S97" s="141"/>
      <c r="T97" s="141"/>
      <c r="U97" s="141"/>
      <c r="V97" s="142"/>
    </row>
    <row r="98" spans="16:22" x14ac:dyDescent="0.45">
      <c r="P98" s="138"/>
      <c r="Q98" s="143"/>
      <c r="R98" s="143"/>
      <c r="S98" s="143"/>
      <c r="T98" s="143"/>
      <c r="U98" s="143"/>
      <c r="V98" s="144"/>
    </row>
    <row r="99" spans="16:22" x14ac:dyDescent="0.45">
      <c r="P99" s="138"/>
      <c r="Q99" s="143"/>
      <c r="R99" s="143"/>
      <c r="S99" s="143"/>
      <c r="T99" s="143"/>
      <c r="U99" s="143"/>
      <c r="V99" s="144"/>
    </row>
    <row r="100" spans="16:22" x14ac:dyDescent="0.45">
      <c r="P100" s="138"/>
      <c r="Q100" s="143"/>
      <c r="R100" s="143"/>
      <c r="S100" s="143"/>
      <c r="T100" s="143"/>
      <c r="U100" s="143"/>
      <c r="V100" s="144"/>
    </row>
    <row r="101" spans="16:22" x14ac:dyDescent="0.45">
      <c r="P101" s="138"/>
      <c r="Q101" s="143"/>
      <c r="R101" s="143"/>
      <c r="S101" s="143"/>
      <c r="T101" s="143"/>
      <c r="U101" s="143"/>
      <c r="V101" s="144"/>
    </row>
    <row r="102" spans="16:22" x14ac:dyDescent="0.45">
      <c r="P102" s="138"/>
      <c r="Q102" s="143"/>
      <c r="R102" s="143"/>
      <c r="S102" s="143"/>
      <c r="T102" s="143"/>
      <c r="U102" s="143"/>
      <c r="V102" s="144"/>
    </row>
    <row r="103" spans="16:22" x14ac:dyDescent="0.45">
      <c r="P103" s="138"/>
      <c r="Q103" s="143"/>
      <c r="R103" s="143"/>
      <c r="S103" s="143"/>
      <c r="T103" s="143"/>
      <c r="U103" s="143"/>
      <c r="V103" s="144"/>
    </row>
    <row r="104" spans="16:22" x14ac:dyDescent="0.45">
      <c r="P104" s="138"/>
      <c r="Q104" s="143"/>
      <c r="R104" s="143"/>
      <c r="S104" s="143"/>
      <c r="T104" s="143"/>
      <c r="U104" s="143"/>
      <c r="V104" s="144"/>
    </row>
    <row r="105" spans="16:22" x14ac:dyDescent="0.45">
      <c r="P105" s="138"/>
      <c r="Q105" s="143"/>
      <c r="R105" s="143"/>
      <c r="S105" s="143"/>
      <c r="T105" s="143"/>
      <c r="U105" s="143"/>
      <c r="V105" s="144"/>
    </row>
    <row r="106" spans="16:22" x14ac:dyDescent="0.45">
      <c r="P106" s="138"/>
      <c r="Q106" s="143"/>
      <c r="R106" s="143"/>
      <c r="S106" s="143"/>
      <c r="T106" s="143"/>
      <c r="U106" s="143"/>
      <c r="V106" s="144"/>
    </row>
    <row r="107" spans="16:22" x14ac:dyDescent="0.45">
      <c r="P107" s="138"/>
      <c r="Q107" s="143"/>
      <c r="R107" s="143"/>
      <c r="S107" s="143"/>
      <c r="T107" s="143"/>
      <c r="U107" s="143"/>
      <c r="V107" s="144"/>
    </row>
    <row r="108" spans="16:22" x14ac:dyDescent="0.45">
      <c r="P108" s="138"/>
      <c r="Q108" s="143"/>
      <c r="R108" s="143"/>
      <c r="S108" s="143"/>
      <c r="T108" s="143"/>
      <c r="U108" s="143"/>
      <c r="V108" s="144"/>
    </row>
    <row r="109" spans="16:22" x14ac:dyDescent="0.45">
      <c r="P109" s="138"/>
      <c r="Q109" s="143"/>
      <c r="R109" s="143"/>
      <c r="S109" s="143"/>
      <c r="T109" s="143"/>
      <c r="U109" s="143"/>
      <c r="V109" s="144"/>
    </row>
    <row r="110" spans="16:22" x14ac:dyDescent="0.45">
      <c r="P110" s="138"/>
      <c r="Q110" s="143"/>
      <c r="R110" s="143"/>
      <c r="S110" s="143"/>
      <c r="T110" s="143"/>
      <c r="U110" s="143"/>
      <c r="V110" s="144"/>
    </row>
    <row r="111" spans="16:22" x14ac:dyDescent="0.45">
      <c r="P111" s="138"/>
      <c r="Q111" s="143"/>
      <c r="R111" s="143"/>
      <c r="S111" s="143"/>
      <c r="T111" s="143"/>
      <c r="U111" s="143"/>
      <c r="V111" s="144"/>
    </row>
    <row r="112" spans="16:22" x14ac:dyDescent="0.45">
      <c r="P112" s="138"/>
      <c r="Q112" s="143"/>
      <c r="R112" s="143"/>
      <c r="S112" s="143"/>
      <c r="T112" s="143"/>
      <c r="U112" s="143"/>
      <c r="V112" s="144"/>
    </row>
    <row r="113" spans="16:22" x14ac:dyDescent="0.45">
      <c r="P113" s="138"/>
      <c r="Q113" s="143"/>
      <c r="R113" s="143"/>
      <c r="S113" s="143"/>
      <c r="T113" s="143"/>
      <c r="U113" s="143"/>
      <c r="V113" s="144"/>
    </row>
    <row r="114" spans="16:22" x14ac:dyDescent="0.45">
      <c r="P114" s="138"/>
      <c r="Q114" s="143"/>
      <c r="R114" s="143"/>
      <c r="S114" s="143"/>
      <c r="T114" s="143"/>
      <c r="U114" s="143"/>
      <c r="V114" s="144"/>
    </row>
    <row r="115" spans="16:22" x14ac:dyDescent="0.45">
      <c r="P115" s="138"/>
      <c r="Q115" s="143"/>
      <c r="R115" s="143"/>
      <c r="S115" s="143"/>
      <c r="T115" s="143"/>
      <c r="U115" s="143"/>
      <c r="V115" s="144"/>
    </row>
    <row r="116" spans="16:22" x14ac:dyDescent="0.45">
      <c r="P116" s="145"/>
      <c r="Q116" s="146"/>
      <c r="R116" s="146"/>
      <c r="S116" s="146"/>
      <c r="T116" s="146"/>
      <c r="U116" s="146"/>
      <c r="V116" s="147"/>
    </row>
  </sheetData>
  <mergeCells count="34">
    <mergeCell ref="P16:V16"/>
    <mergeCell ref="P17:V36"/>
    <mergeCell ref="P37:V56"/>
    <mergeCell ref="P57:V76"/>
    <mergeCell ref="G2:I2"/>
    <mergeCell ref="H6:J6"/>
    <mergeCell ref="K6:N6"/>
    <mergeCell ref="O6:O7"/>
    <mergeCell ref="B8:O8"/>
    <mergeCell ref="B16:C16"/>
    <mergeCell ref="D16:G16"/>
    <mergeCell ref="H16:J16"/>
    <mergeCell ref="K16:L16"/>
    <mergeCell ref="M16:O16"/>
    <mergeCell ref="B37:C56"/>
    <mergeCell ref="D37:G56"/>
    <mergeCell ref="B6:B7"/>
    <mergeCell ref="C6:C7"/>
    <mergeCell ref="D6:D7"/>
    <mergeCell ref="E6:E7"/>
    <mergeCell ref="F6:G6"/>
    <mergeCell ref="H37:J56"/>
    <mergeCell ref="K37:L56"/>
    <mergeCell ref="M37:O56"/>
    <mergeCell ref="B17:C36"/>
    <mergeCell ref="D17:G36"/>
    <mergeCell ref="H17:J36"/>
    <mergeCell ref="K17:L36"/>
    <mergeCell ref="M17:O36"/>
    <mergeCell ref="B57:C76"/>
    <mergeCell ref="D57:G76"/>
    <mergeCell ref="H57:J76"/>
    <mergeCell ref="K57:L76"/>
    <mergeCell ref="M57:O76"/>
  </mergeCells>
  <phoneticPr fontId="1"/>
  <conditionalFormatting sqref="F2 F5:F7 F9:F12">
    <cfRule type="containsText" dxfId="2294" priority="37" operator="containsText" text="未定">
      <formula>NOT(ISERROR(SEARCH("未定",F2)))</formula>
    </cfRule>
    <cfRule type="containsText" dxfId="2293" priority="38" operator="containsText" text="館田">
      <formula>NOT(ISERROR(SEARCH("館田",F2)))</formula>
    </cfRule>
    <cfRule type="containsText" dxfId="2292" priority="39" operator="containsText" text="蛯名">
      <formula>NOT(ISERROR(SEARCH("蛯名",F2)))</formula>
    </cfRule>
    <cfRule type="containsText" dxfId="2291" priority="40" operator="containsText" text="圷">
      <formula>NOT(ISERROR(SEARCH("圷",F2)))</formula>
    </cfRule>
    <cfRule type="containsText" dxfId="2290" priority="41" operator="containsText" text="荒谷">
      <formula>NOT(ISERROR(SEARCH("荒谷",F2)))</formula>
    </cfRule>
  </conditionalFormatting>
  <conditionalFormatting sqref="G5:G7 G9:G12">
    <cfRule type="containsText" dxfId="2289" priority="35" operator="containsText" text="館田">
      <formula>NOT(ISERROR(SEARCH("館田",G5)))</formula>
    </cfRule>
    <cfRule type="containsText" dxfId="2288" priority="36" operator="containsText" text="蛯名">
      <formula>NOT(ISERROR(SEARCH("蛯名",G5)))</formula>
    </cfRule>
  </conditionalFormatting>
  <conditionalFormatting sqref="K2:K7 K9:K12">
    <cfRule type="containsText" dxfId="2287" priority="32" operator="containsText" text="作業終了">
      <formula>NOT(ISERROR(SEARCH("作業終了",K2)))</formula>
    </cfRule>
    <cfRule type="containsText" dxfId="2286" priority="33" operator="containsText" text="作業中">
      <formula>NOT(ISERROR(SEARCH("作業中",K2)))</formula>
    </cfRule>
    <cfRule type="containsText" dxfId="2285" priority="34" operator="containsText" text="待機">
      <formula>NOT(ISERROR(SEARCH("待機",K2)))</formula>
    </cfRule>
  </conditionalFormatting>
  <conditionalFormatting sqref="L2:L5 L7 L9:L12">
    <cfRule type="containsText" dxfId="2284" priority="24" operator="containsText" text="注">
      <formula>NOT(ISERROR(SEARCH("注",L2)))</formula>
    </cfRule>
    <cfRule type="containsText" dxfId="2283" priority="28" operator="containsText" text="警">
      <formula>NOT(ISERROR(SEARCH("警",L2)))</formula>
    </cfRule>
    <cfRule type="containsText" dxfId="2282" priority="29" operator="containsText" text="安全">
      <formula>NOT(ISERROR(SEARCH("安全",L2)))</formula>
    </cfRule>
    <cfRule type="containsText" dxfId="2281" priority="30" operator="containsText" text="注意">
      <formula>NOT(ISERROR(SEARCH("注意",L2)))</formula>
    </cfRule>
    <cfRule type="containsText" dxfId="2280" priority="31" operator="containsText" text="警告">
      <formula>NOT(ISERROR(SEARCH("警告",L2)))</formula>
    </cfRule>
  </conditionalFormatting>
  <conditionalFormatting sqref="N2:N4 N7 N9:N12">
    <cfRule type="containsText" dxfId="2279" priority="26" operator="containsText" text="不実装">
      <formula>NOT(ISERROR(SEARCH("不実装",N2)))</formula>
    </cfRule>
    <cfRule type="containsText" dxfId="2278" priority="27" operator="containsText" text="実装">
      <formula>NOT(ISERROR(SEARCH("実装",N2)))</formula>
    </cfRule>
  </conditionalFormatting>
  <conditionalFormatting sqref="F2:F7 F9:F12">
    <cfRule type="containsText" dxfId="2277" priority="25" operator="containsText" text="舘田">
      <formula>NOT(ISERROR(SEARCH("舘田",F2)))</formula>
    </cfRule>
  </conditionalFormatting>
  <conditionalFormatting sqref="L2:L5 L7 L9:L12">
    <cfRule type="containsText" dxfId="2276" priority="18" operator="containsText" text="安">
      <formula>NOT(ISERROR(SEARCH("安",L2)))</formula>
    </cfRule>
    <cfRule type="containsText" dxfId="2275" priority="19" operator="containsText" text="安">
      <formula>NOT(ISERROR(SEARCH("安",L2)))</formula>
    </cfRule>
    <cfRule type="containsText" dxfId="2274" priority="20" operator="containsText" text="安">
      <formula>NOT(ISERROR(SEARCH("安",L2)))</formula>
    </cfRule>
    <cfRule type="containsText" dxfId="2273" priority="23" operator="containsText" text="安">
      <formula>NOT(ISERROR(SEARCH("安",L2)))</formula>
    </cfRule>
  </conditionalFormatting>
  <conditionalFormatting sqref="K2:K7 K9:K12">
    <cfRule type="containsText" dxfId="2272" priority="17" operator="containsText" text="終了">
      <formula>NOT(ISERROR(SEARCH("終了",K2)))</formula>
    </cfRule>
    <cfRule type="containsText" dxfId="2271" priority="21" operator="containsText" text="終了">
      <formula>NOT(ISERROR(SEARCH("終了",K2)))</formula>
    </cfRule>
    <cfRule type="containsText" dxfId="2270" priority="22" operator="containsText" text="作業終了">
      <formula>NOT(ISERROR(SEARCH("作業終了",K2)))</formula>
    </cfRule>
  </conditionalFormatting>
  <conditionalFormatting sqref="N5">
    <cfRule type="containsText" dxfId="2269" priority="15" operator="containsText" text="不実装">
      <formula>NOT(ISERROR(SEARCH("不実装",N5)))</formula>
    </cfRule>
    <cfRule type="containsText" dxfId="2268" priority="16" operator="containsText" text="実装">
      <formula>NOT(ISERROR(SEARCH("実装",N5)))</formula>
    </cfRule>
  </conditionalFormatting>
  <conditionalFormatting sqref="N2:N5 N7 N9:N12">
    <cfRule type="containsText" dxfId="2267" priority="14" operator="containsText" text="実装中">
      <formula>NOT(ISERROR(SEARCH("実装中",N2)))</formula>
    </cfRule>
  </conditionalFormatting>
  <conditionalFormatting sqref="M2:M5 M7 M9:M12">
    <cfRule type="containsText" dxfId="2266" priority="11" operator="containsText" text="60">
      <formula>NOT(ISERROR(SEARCH("60",M2)))</formula>
    </cfRule>
    <cfRule type="containsText" dxfId="2265" priority="12" operator="containsText" text="30">
      <formula>NOT(ISERROR(SEARCH("30",M2)))</formula>
    </cfRule>
    <cfRule type="containsText" dxfId="2264" priority="13" operator="containsText" text="30％">
      <formula>NOT(ISERROR(SEARCH("30％",M2)))</formula>
    </cfRule>
  </conditionalFormatting>
  <conditionalFormatting sqref="F2:F7 F9:F12">
    <cfRule type="containsText" dxfId="2263" priority="4" operator="containsText" text="有馬">
      <formula>NOT(ISERROR(SEARCH("有馬",F2)))</formula>
    </cfRule>
    <cfRule type="containsText" dxfId="2262" priority="5" operator="containsText" text="有馬">
      <formula>NOT(ISERROR(SEARCH("有馬",F2)))</formula>
    </cfRule>
    <cfRule type="containsText" dxfId="2261" priority="6" operator="containsText" text="石田">
      <formula>NOT(ISERROR(SEARCH("石田",F2)))</formula>
    </cfRule>
    <cfRule type="containsText" dxfId="2260" priority="7" operator="containsText" text="石田">
      <formula>NOT(ISERROR(SEARCH("石田",F2)))</formula>
    </cfRule>
    <cfRule type="containsText" dxfId="2259" priority="8" operator="containsText" text="横道">
      <formula>NOT(ISERROR(SEARCH("横道",F2)))</formula>
    </cfRule>
    <cfRule type="containsText" dxfId="2258" priority="9" operator="containsText" text="佐藤">
      <formula>NOT(ISERROR(SEARCH("佐藤",F2)))</formula>
    </cfRule>
    <cfRule type="containsText" dxfId="2257" priority="10" operator="containsText" text="未定">
      <formula>NOT(ISERROR(SEARCH("未定",F2)))</formula>
    </cfRule>
  </conditionalFormatting>
  <conditionalFormatting sqref="G2:G4">
    <cfRule type="containsText" dxfId="2256" priority="2" operator="containsText" text="館田">
      <formula>NOT(ISERROR(SEARCH("館田",G2)))</formula>
    </cfRule>
    <cfRule type="containsText" dxfId="2255" priority="3" operator="containsText" text="蛯名">
      <formula>NOT(ISERROR(SEARCH("蛯名",G2)))</formula>
    </cfRule>
  </conditionalFormatting>
  <conditionalFormatting sqref="F1:F7 F77:F1048576 F9:F14">
    <cfRule type="containsText" dxfId="2254" priority="1" operator="containsText" text="横道">
      <formula>NOT(ISERROR(SEARCH("横道",F1)))</formula>
    </cfRule>
  </conditionalFormatting>
  <hyperlinks>
    <hyperlink ref="D4" location="ガントチャート!A1" display="戻る"/>
  </hyperlinks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783"/>
  <sheetViews>
    <sheetView tabSelected="1" topLeftCell="A13" zoomScale="40" zoomScaleNormal="40" workbookViewId="0">
      <selection activeCell="K9" sqref="K9"/>
    </sheetView>
  </sheetViews>
  <sheetFormatPr defaultRowHeight="18" x14ac:dyDescent="0.45"/>
  <cols>
    <col min="2" max="2" width="6.5" bestFit="1" customWidth="1"/>
    <col min="3" max="3" width="8.5" bestFit="1" customWidth="1"/>
    <col min="4" max="4" width="12.796875" bestFit="1" customWidth="1"/>
    <col min="5" max="5" width="52" customWidth="1"/>
    <col min="6" max="6" width="22.69921875" bestFit="1" customWidth="1"/>
    <col min="7" max="7" width="12" bestFit="1" customWidth="1"/>
    <col min="8" max="8" width="29.8984375" bestFit="1" customWidth="1"/>
    <col min="9" max="9" width="22" customWidth="1"/>
    <col min="10" max="10" width="16.69921875" customWidth="1"/>
    <col min="11" max="11" width="19" bestFit="1" customWidth="1"/>
    <col min="12" max="12" width="11.8984375" bestFit="1" customWidth="1"/>
    <col min="13" max="13" width="12.69921875" bestFit="1" customWidth="1"/>
    <col min="14" max="14" width="15.3984375" bestFit="1" customWidth="1"/>
    <col min="15" max="15" width="85" bestFit="1" customWidth="1"/>
  </cols>
  <sheetData>
    <row r="1" spans="1:19" ht="18.600000000000001" thickBot="1" x14ac:dyDescent="0.5">
      <c r="A1" s="77"/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  <c r="M1" s="77"/>
      <c r="N1" s="77"/>
      <c r="O1" s="77"/>
    </row>
    <row r="2" spans="1:19" ht="33" thickBot="1" x14ac:dyDescent="0.5">
      <c r="A2" s="77"/>
      <c r="B2" s="78"/>
      <c r="C2" s="78"/>
      <c r="D2" s="78"/>
      <c r="E2" s="78"/>
      <c r="F2" s="78"/>
      <c r="G2" s="149" t="s">
        <v>0</v>
      </c>
      <c r="H2" s="150"/>
      <c r="I2" s="151"/>
      <c r="J2" s="78"/>
      <c r="K2" s="27" t="s">
        <v>1</v>
      </c>
      <c r="L2" s="28" t="s">
        <v>2</v>
      </c>
      <c r="M2" s="28" t="s">
        <v>3</v>
      </c>
      <c r="N2" s="29" t="s">
        <v>41</v>
      </c>
      <c r="O2" s="77"/>
    </row>
    <row r="3" spans="1:19" ht="33" thickBot="1" x14ac:dyDescent="0.85">
      <c r="A3" s="77"/>
      <c r="B3" s="78"/>
      <c r="C3" s="78"/>
      <c r="D3" s="79"/>
      <c r="E3" s="79"/>
      <c r="F3" s="2" t="s">
        <v>4</v>
      </c>
      <c r="G3" s="3" t="s">
        <v>5</v>
      </c>
      <c r="H3" s="4" t="s">
        <v>6</v>
      </c>
      <c r="I3" s="5" t="s">
        <v>7</v>
      </c>
      <c r="J3" s="78"/>
      <c r="K3" s="25" t="s">
        <v>8</v>
      </c>
      <c r="L3" s="20" t="s">
        <v>9</v>
      </c>
      <c r="M3" s="21" t="s">
        <v>10</v>
      </c>
      <c r="N3" s="15" t="s">
        <v>15</v>
      </c>
      <c r="O3" s="77"/>
    </row>
    <row r="4" spans="1:19" ht="33" thickBot="1" x14ac:dyDescent="0.5">
      <c r="A4" s="77"/>
      <c r="B4" s="78"/>
      <c r="C4" s="78"/>
      <c r="D4" s="54" t="s">
        <v>95</v>
      </c>
      <c r="E4" s="78"/>
      <c r="F4" s="6"/>
      <c r="G4" s="7"/>
      <c r="H4" s="8"/>
      <c r="I4" s="9"/>
      <c r="J4" s="78"/>
      <c r="K4" s="26" t="s">
        <v>12</v>
      </c>
      <c r="L4" s="22" t="s">
        <v>13</v>
      </c>
      <c r="M4" s="23" t="s">
        <v>14</v>
      </c>
      <c r="N4" s="15" t="s">
        <v>40</v>
      </c>
      <c r="O4" s="77"/>
    </row>
    <row r="5" spans="1:19" ht="27" thickBot="1" x14ac:dyDescent="0.5">
      <c r="A5" s="77"/>
      <c r="B5" s="64"/>
      <c r="C5" s="64"/>
      <c r="D5" s="64"/>
      <c r="E5" s="64"/>
      <c r="F5" s="64"/>
      <c r="G5" s="64"/>
      <c r="H5" s="64"/>
      <c r="I5" s="64"/>
      <c r="J5" s="64"/>
      <c r="K5" s="30" t="s">
        <v>16</v>
      </c>
      <c r="L5" s="31" t="s">
        <v>17</v>
      </c>
      <c r="M5" s="32">
        <v>1</v>
      </c>
      <c r="N5" s="16" t="s">
        <v>11</v>
      </c>
      <c r="O5" s="77"/>
    </row>
    <row r="6" spans="1:19" ht="32.4" x14ac:dyDescent="0.45">
      <c r="A6" s="77"/>
      <c r="B6" s="156" t="s">
        <v>18</v>
      </c>
      <c r="C6" s="158" t="s">
        <v>19</v>
      </c>
      <c r="D6" s="158" t="s">
        <v>20</v>
      </c>
      <c r="E6" s="158" t="s">
        <v>21</v>
      </c>
      <c r="F6" s="158" t="s">
        <v>22</v>
      </c>
      <c r="G6" s="158"/>
      <c r="H6" s="158" t="s">
        <v>23</v>
      </c>
      <c r="I6" s="158"/>
      <c r="J6" s="158"/>
      <c r="K6" s="158" t="s">
        <v>24</v>
      </c>
      <c r="L6" s="158"/>
      <c r="M6" s="158"/>
      <c r="N6" s="158"/>
      <c r="O6" s="178" t="s">
        <v>76</v>
      </c>
    </row>
    <row r="7" spans="1:19" ht="32.4" x14ac:dyDescent="0.45">
      <c r="A7" s="77"/>
      <c r="B7" s="157"/>
      <c r="C7" s="159"/>
      <c r="D7" s="159"/>
      <c r="E7" s="159"/>
      <c r="F7" s="104" t="s">
        <v>25</v>
      </c>
      <c r="G7" s="104" t="s">
        <v>26</v>
      </c>
      <c r="H7" s="104" t="s">
        <v>27</v>
      </c>
      <c r="I7" s="104" t="s">
        <v>28</v>
      </c>
      <c r="J7" s="104" t="s">
        <v>29</v>
      </c>
      <c r="K7" s="104" t="s">
        <v>30</v>
      </c>
      <c r="L7" s="104" t="s">
        <v>2</v>
      </c>
      <c r="M7" s="104" t="s">
        <v>31</v>
      </c>
      <c r="N7" s="60" t="s">
        <v>42</v>
      </c>
      <c r="O7" s="179"/>
    </row>
    <row r="8" spans="1:19" ht="26.4" x14ac:dyDescent="0.45">
      <c r="A8" s="77"/>
      <c r="B8" s="152" t="s">
        <v>100</v>
      </c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5"/>
    </row>
    <row r="9" spans="1:19" ht="26.4" x14ac:dyDescent="0.45">
      <c r="A9" s="77"/>
      <c r="B9" s="11">
        <v>101</v>
      </c>
      <c r="C9" s="12" t="s">
        <v>50</v>
      </c>
      <c r="D9" s="12" t="s">
        <v>128</v>
      </c>
      <c r="E9" s="35" t="s">
        <v>205</v>
      </c>
      <c r="F9" s="12"/>
      <c r="G9" s="12"/>
      <c r="H9" s="13"/>
      <c r="I9" s="14"/>
      <c r="J9" s="14"/>
      <c r="K9" s="12" t="s">
        <v>8</v>
      </c>
      <c r="L9" s="12" t="str">
        <f t="shared" ref="L9:L18" si="0">IF(M9&lt;=30%,"警",IF(M9&lt;=69%,"注",IF(M9&gt;=70%,"安","　")))</f>
        <v>警</v>
      </c>
      <c r="M9" s="24">
        <v>0</v>
      </c>
      <c r="N9" s="24" t="s">
        <v>15</v>
      </c>
      <c r="O9" s="62"/>
    </row>
    <row r="10" spans="1:19" ht="26.4" x14ac:dyDescent="0.45">
      <c r="A10" s="77"/>
      <c r="B10" s="11">
        <v>102</v>
      </c>
      <c r="C10" s="12" t="s">
        <v>50</v>
      </c>
      <c r="D10" s="12" t="s">
        <v>83</v>
      </c>
      <c r="E10" s="35" t="s">
        <v>270</v>
      </c>
      <c r="F10" s="12"/>
      <c r="G10" s="12"/>
      <c r="H10" s="13"/>
      <c r="I10" s="14"/>
      <c r="J10" s="14"/>
      <c r="K10" s="12" t="s">
        <v>8</v>
      </c>
      <c r="L10" s="12" t="str">
        <f t="shared" si="0"/>
        <v>警</v>
      </c>
      <c r="M10" s="24">
        <v>0</v>
      </c>
      <c r="N10" s="24" t="s">
        <v>15</v>
      </c>
      <c r="O10" s="62"/>
    </row>
    <row r="11" spans="1:19" ht="26.4" x14ac:dyDescent="0.45">
      <c r="A11" s="77"/>
      <c r="B11" s="11">
        <v>103</v>
      </c>
      <c r="C11" s="12" t="s">
        <v>50</v>
      </c>
      <c r="D11" s="12" t="s">
        <v>83</v>
      </c>
      <c r="E11" s="35" t="s">
        <v>194</v>
      </c>
      <c r="F11" s="12"/>
      <c r="G11" s="12"/>
      <c r="H11" s="13"/>
      <c r="I11" s="14"/>
      <c r="J11" s="14"/>
      <c r="K11" s="12" t="s">
        <v>8</v>
      </c>
      <c r="L11" s="12" t="str">
        <f t="shared" si="0"/>
        <v>警</v>
      </c>
      <c r="M11" s="24">
        <v>0</v>
      </c>
      <c r="N11" s="24" t="s">
        <v>15</v>
      </c>
      <c r="O11" s="62"/>
      <c r="S11" s="82"/>
    </row>
    <row r="12" spans="1:19" ht="26.4" x14ac:dyDescent="0.45">
      <c r="A12" s="77"/>
      <c r="B12" s="11">
        <v>104</v>
      </c>
      <c r="C12" s="12" t="s">
        <v>50</v>
      </c>
      <c r="D12" s="12" t="s">
        <v>128</v>
      </c>
      <c r="E12" s="35" t="s">
        <v>195</v>
      </c>
      <c r="F12" s="12"/>
      <c r="G12" s="12"/>
      <c r="H12" s="13"/>
      <c r="I12" s="14"/>
      <c r="J12" s="14"/>
      <c r="K12" s="12" t="s">
        <v>8</v>
      </c>
      <c r="L12" s="12" t="str">
        <f t="shared" si="0"/>
        <v>警</v>
      </c>
      <c r="M12" s="24">
        <v>0</v>
      </c>
      <c r="N12" s="24" t="s">
        <v>15</v>
      </c>
      <c r="O12" s="80"/>
    </row>
    <row r="13" spans="1:19" ht="26.4" x14ac:dyDescent="0.45">
      <c r="A13" s="77"/>
      <c r="B13" s="11">
        <v>105</v>
      </c>
      <c r="C13" s="12" t="s">
        <v>50</v>
      </c>
      <c r="D13" s="12" t="s">
        <v>83</v>
      </c>
      <c r="E13" s="35" t="s">
        <v>196</v>
      </c>
      <c r="F13" s="12"/>
      <c r="G13" s="12"/>
      <c r="H13" s="13"/>
      <c r="I13" s="14"/>
      <c r="J13" s="14"/>
      <c r="K13" s="12" t="s">
        <v>8</v>
      </c>
      <c r="L13" s="12" t="str">
        <f t="shared" si="0"/>
        <v>警</v>
      </c>
      <c r="M13" s="24">
        <v>0</v>
      </c>
      <c r="N13" s="24" t="s">
        <v>15</v>
      </c>
      <c r="O13" s="80"/>
    </row>
    <row r="14" spans="1:19" ht="26.4" x14ac:dyDescent="0.45">
      <c r="A14" s="77"/>
      <c r="B14" s="11">
        <v>106</v>
      </c>
      <c r="C14" s="12" t="s">
        <v>50</v>
      </c>
      <c r="D14" s="12" t="s">
        <v>83</v>
      </c>
      <c r="E14" s="35" t="s">
        <v>197</v>
      </c>
      <c r="F14" s="12"/>
      <c r="G14" s="12"/>
      <c r="H14" s="13"/>
      <c r="I14" s="14"/>
      <c r="J14" s="14"/>
      <c r="K14" s="12" t="s">
        <v>8</v>
      </c>
      <c r="L14" s="12" t="str">
        <f t="shared" si="0"/>
        <v>警</v>
      </c>
      <c r="M14" s="24">
        <v>0</v>
      </c>
      <c r="N14" s="24" t="s">
        <v>15</v>
      </c>
      <c r="O14" s="62"/>
    </row>
    <row r="15" spans="1:19" ht="26.4" x14ac:dyDescent="0.45">
      <c r="A15" s="77"/>
      <c r="B15" s="11">
        <v>107</v>
      </c>
      <c r="C15" s="12" t="s">
        <v>50</v>
      </c>
      <c r="D15" s="12" t="s">
        <v>83</v>
      </c>
      <c r="E15" s="35" t="s">
        <v>198</v>
      </c>
      <c r="F15" s="12"/>
      <c r="G15" s="12"/>
      <c r="H15" s="13"/>
      <c r="I15" s="14"/>
      <c r="J15" s="14"/>
      <c r="K15" s="12" t="s">
        <v>8</v>
      </c>
      <c r="L15" s="12" t="str">
        <f t="shared" si="0"/>
        <v>警</v>
      </c>
      <c r="M15" s="24">
        <v>0</v>
      </c>
      <c r="N15" s="24" t="s">
        <v>15</v>
      </c>
      <c r="O15" s="62"/>
    </row>
    <row r="16" spans="1:19" ht="26.4" x14ac:dyDescent="0.45">
      <c r="A16" s="77"/>
      <c r="B16" s="11">
        <v>108</v>
      </c>
      <c r="C16" s="12" t="s">
        <v>50</v>
      </c>
      <c r="D16" s="12" t="s">
        <v>83</v>
      </c>
      <c r="E16" s="97" t="s">
        <v>201</v>
      </c>
      <c r="F16" s="12"/>
      <c r="G16" s="12"/>
      <c r="H16" s="13"/>
      <c r="I16" s="14"/>
      <c r="J16" s="14"/>
      <c r="K16" s="12" t="s">
        <v>8</v>
      </c>
      <c r="L16" s="12" t="str">
        <f t="shared" si="0"/>
        <v>警</v>
      </c>
      <c r="M16" s="24">
        <v>0</v>
      </c>
      <c r="N16" s="24" t="s">
        <v>15</v>
      </c>
      <c r="O16" s="62"/>
    </row>
    <row r="17" spans="1:15" ht="26.4" x14ac:dyDescent="0.45">
      <c r="A17" s="77"/>
      <c r="B17" s="11">
        <v>109</v>
      </c>
      <c r="C17" s="12" t="s">
        <v>50</v>
      </c>
      <c r="D17" s="12" t="s">
        <v>83</v>
      </c>
      <c r="E17" s="97" t="s">
        <v>212</v>
      </c>
      <c r="F17" s="12"/>
      <c r="G17" s="12"/>
      <c r="H17" s="13"/>
      <c r="I17" s="14"/>
      <c r="J17" s="14"/>
      <c r="K17" s="12" t="s">
        <v>8</v>
      </c>
      <c r="L17" s="12" t="str">
        <f t="shared" si="0"/>
        <v>警</v>
      </c>
      <c r="M17" s="24">
        <v>0</v>
      </c>
      <c r="N17" s="24" t="s">
        <v>15</v>
      </c>
      <c r="O17" s="62"/>
    </row>
    <row r="18" spans="1:15" ht="26.4" x14ac:dyDescent="0.45">
      <c r="A18" s="77"/>
      <c r="B18" s="11">
        <v>110</v>
      </c>
      <c r="C18" s="12" t="s">
        <v>50</v>
      </c>
      <c r="D18" s="12" t="s">
        <v>83</v>
      </c>
      <c r="E18" s="35" t="s">
        <v>271</v>
      </c>
      <c r="F18" s="12"/>
      <c r="G18" s="12"/>
      <c r="H18" s="13"/>
      <c r="I18" s="14"/>
      <c r="J18" s="14"/>
      <c r="K18" s="12" t="s">
        <v>8</v>
      </c>
      <c r="L18" s="12" t="str">
        <f t="shared" si="0"/>
        <v>警</v>
      </c>
      <c r="M18" s="24">
        <v>0</v>
      </c>
      <c r="N18" s="24" t="s">
        <v>15</v>
      </c>
      <c r="O18" s="62"/>
    </row>
    <row r="19" spans="1:15" ht="26.4" x14ac:dyDescent="0.45">
      <c r="B19" s="11">
        <v>111</v>
      </c>
      <c r="C19" s="12" t="s">
        <v>50</v>
      </c>
      <c r="D19" s="12" t="s">
        <v>83</v>
      </c>
      <c r="E19" s="35" t="s">
        <v>272</v>
      </c>
      <c r="F19" s="12"/>
      <c r="G19" s="12"/>
      <c r="H19" s="13"/>
      <c r="I19" s="14"/>
      <c r="J19" s="14"/>
      <c r="K19" s="12" t="s">
        <v>8</v>
      </c>
      <c r="L19" s="12" t="str">
        <f t="shared" ref="L19:L27" si="1">IF(M19&lt;=30%,"警",IF(M19&lt;=69%,"注",IF(M19&gt;=70%,"安","　")))</f>
        <v>警</v>
      </c>
      <c r="M19" s="24">
        <v>0</v>
      </c>
      <c r="N19" s="24" t="s">
        <v>15</v>
      </c>
      <c r="O19" s="62"/>
    </row>
    <row r="20" spans="1:15" ht="26.4" x14ac:dyDescent="0.45">
      <c r="B20" s="11">
        <v>112</v>
      </c>
      <c r="C20" s="12" t="s">
        <v>50</v>
      </c>
      <c r="D20" s="12" t="s">
        <v>83</v>
      </c>
      <c r="E20" s="35" t="s">
        <v>276</v>
      </c>
      <c r="F20" s="12"/>
      <c r="G20" s="12"/>
      <c r="H20" s="13"/>
      <c r="I20" s="14"/>
      <c r="J20" s="14"/>
      <c r="K20" s="12" t="s">
        <v>8</v>
      </c>
      <c r="L20" s="12" t="str">
        <f t="shared" si="1"/>
        <v>警</v>
      </c>
      <c r="M20" s="24">
        <v>0</v>
      </c>
      <c r="N20" s="24" t="s">
        <v>15</v>
      </c>
      <c r="O20" s="62"/>
    </row>
    <row r="21" spans="1:15" ht="26.4" x14ac:dyDescent="0.45">
      <c r="B21" s="11">
        <v>113</v>
      </c>
      <c r="C21" s="12" t="s">
        <v>50</v>
      </c>
      <c r="D21" s="12" t="s">
        <v>83</v>
      </c>
      <c r="E21" s="35" t="s">
        <v>277</v>
      </c>
      <c r="F21" s="12"/>
      <c r="G21" s="12"/>
      <c r="H21" s="13"/>
      <c r="I21" s="14"/>
      <c r="J21" s="14"/>
      <c r="K21" s="12" t="s">
        <v>8</v>
      </c>
      <c r="L21" s="12" t="str">
        <f>IF(M21&lt;=30%,"警",IF(M21&lt;=69%,"注",IF(M21&gt;=70%,"安","　")))</f>
        <v>警</v>
      </c>
      <c r="M21" s="24">
        <v>0</v>
      </c>
      <c r="N21" s="24" t="s">
        <v>15</v>
      </c>
      <c r="O21" s="62"/>
    </row>
    <row r="22" spans="1:15" ht="26.4" x14ac:dyDescent="0.45">
      <c r="B22" s="11">
        <v>114</v>
      </c>
      <c r="C22" s="12" t="s">
        <v>50</v>
      </c>
      <c r="D22" s="12" t="s">
        <v>83</v>
      </c>
      <c r="E22" s="35" t="s">
        <v>278</v>
      </c>
      <c r="F22" s="12"/>
      <c r="G22" s="12"/>
      <c r="H22" s="13"/>
      <c r="I22" s="14"/>
      <c r="J22" s="14"/>
      <c r="K22" s="12" t="s">
        <v>8</v>
      </c>
      <c r="L22" s="12" t="str">
        <f t="shared" si="1"/>
        <v>警</v>
      </c>
      <c r="M22" s="24">
        <v>0</v>
      </c>
      <c r="N22" s="24" t="s">
        <v>15</v>
      </c>
      <c r="O22" s="62"/>
    </row>
    <row r="23" spans="1:15" ht="26.4" x14ac:dyDescent="0.45">
      <c r="B23" s="11">
        <v>115</v>
      </c>
      <c r="C23" s="12" t="s">
        <v>50</v>
      </c>
      <c r="D23" s="12" t="s">
        <v>83</v>
      </c>
      <c r="E23" s="35" t="s">
        <v>282</v>
      </c>
      <c r="F23" s="12"/>
      <c r="G23" s="12"/>
      <c r="H23" s="13"/>
      <c r="I23" s="14"/>
      <c r="J23" s="14"/>
      <c r="K23" s="12" t="s">
        <v>8</v>
      </c>
      <c r="L23" s="12" t="str">
        <f t="shared" si="1"/>
        <v>警</v>
      </c>
      <c r="M23" s="24">
        <v>0</v>
      </c>
      <c r="N23" s="24" t="s">
        <v>15</v>
      </c>
      <c r="O23" s="62"/>
    </row>
    <row r="24" spans="1:15" ht="26.4" x14ac:dyDescent="0.45">
      <c r="B24" s="11">
        <v>116</v>
      </c>
      <c r="C24" s="12" t="s">
        <v>50</v>
      </c>
      <c r="D24" s="12" t="s">
        <v>83</v>
      </c>
      <c r="E24" s="35" t="s">
        <v>284</v>
      </c>
      <c r="F24" s="12"/>
      <c r="G24" s="12"/>
      <c r="H24" s="13"/>
      <c r="I24" s="14"/>
      <c r="J24" s="14"/>
      <c r="K24" s="12" t="s">
        <v>8</v>
      </c>
      <c r="L24" s="12" t="str">
        <f t="shared" si="1"/>
        <v>警</v>
      </c>
      <c r="M24" s="24">
        <v>0</v>
      </c>
      <c r="N24" s="24" t="s">
        <v>15</v>
      </c>
      <c r="O24" s="62"/>
    </row>
    <row r="25" spans="1:15" ht="26.4" x14ac:dyDescent="0.45">
      <c r="B25" s="11">
        <v>117</v>
      </c>
      <c r="C25" s="12" t="s">
        <v>50</v>
      </c>
      <c r="D25" s="12" t="s">
        <v>83</v>
      </c>
      <c r="E25" s="35" t="s">
        <v>321</v>
      </c>
      <c r="F25" s="12"/>
      <c r="G25" s="12"/>
      <c r="H25" s="13"/>
      <c r="I25" s="14"/>
      <c r="J25" s="14"/>
      <c r="K25" s="12" t="s">
        <v>8</v>
      </c>
      <c r="L25" s="12" t="str">
        <f t="shared" si="1"/>
        <v>警</v>
      </c>
      <c r="M25" s="24">
        <v>0</v>
      </c>
      <c r="N25" s="24" t="s">
        <v>15</v>
      </c>
      <c r="O25" s="62"/>
    </row>
    <row r="26" spans="1:15" ht="26.4" x14ac:dyDescent="0.45">
      <c r="B26" s="11">
        <v>118</v>
      </c>
      <c r="C26" s="12" t="s">
        <v>50</v>
      </c>
      <c r="D26" s="12" t="s">
        <v>83</v>
      </c>
      <c r="E26" s="35"/>
      <c r="F26" s="12"/>
      <c r="G26" s="12"/>
      <c r="H26" s="13"/>
      <c r="I26" s="14"/>
      <c r="J26" s="14"/>
      <c r="K26" s="12" t="s">
        <v>8</v>
      </c>
      <c r="L26" s="12" t="str">
        <f t="shared" si="1"/>
        <v>警</v>
      </c>
      <c r="M26" s="24">
        <v>0</v>
      </c>
      <c r="N26" s="24" t="s">
        <v>15</v>
      </c>
      <c r="O26" s="62"/>
    </row>
    <row r="27" spans="1:15" ht="26.4" x14ac:dyDescent="0.45">
      <c r="B27" s="11">
        <v>119</v>
      </c>
      <c r="C27" s="107" t="s">
        <v>50</v>
      </c>
      <c r="D27" s="107" t="s">
        <v>83</v>
      </c>
      <c r="E27" s="105"/>
      <c r="F27" s="107"/>
      <c r="G27" s="107"/>
      <c r="H27" s="108"/>
      <c r="I27" s="109"/>
      <c r="J27" s="109"/>
      <c r="K27" s="107" t="s">
        <v>8</v>
      </c>
      <c r="L27" s="107" t="str">
        <f t="shared" si="1"/>
        <v>警</v>
      </c>
      <c r="M27" s="24">
        <v>0</v>
      </c>
      <c r="N27" s="110" t="s">
        <v>15</v>
      </c>
      <c r="O27" s="111"/>
    </row>
    <row r="28" spans="1:15" ht="26.4" x14ac:dyDescent="0.45">
      <c r="A28" s="77"/>
      <c r="B28" s="11">
        <v>120</v>
      </c>
      <c r="C28" s="12" t="s">
        <v>33</v>
      </c>
      <c r="D28" s="12" t="s">
        <v>128</v>
      </c>
      <c r="E28" s="35" t="s">
        <v>199</v>
      </c>
      <c r="F28" s="12"/>
      <c r="G28" s="12"/>
      <c r="H28" s="13"/>
      <c r="I28" s="14"/>
      <c r="J28" s="14"/>
      <c r="K28" s="12" t="s">
        <v>8</v>
      </c>
      <c r="L28" s="12" t="str">
        <f>IF(M28&lt;=30%,"警",IF(M28&lt;=69%,"注",IF(M28&gt;=70%,"安","　")))</f>
        <v>警</v>
      </c>
      <c r="M28" s="24">
        <v>0</v>
      </c>
      <c r="N28" s="24" t="s">
        <v>15</v>
      </c>
      <c r="O28" s="62"/>
    </row>
    <row r="29" spans="1:15" ht="26.4" x14ac:dyDescent="0.45">
      <c r="A29" s="77"/>
      <c r="B29" s="11">
        <v>121</v>
      </c>
      <c r="C29" s="12" t="s">
        <v>33</v>
      </c>
      <c r="D29" s="12" t="s">
        <v>83</v>
      </c>
      <c r="E29" s="35" t="s">
        <v>200</v>
      </c>
      <c r="F29" s="12"/>
      <c r="G29" s="12"/>
      <c r="H29" s="13"/>
      <c r="I29" s="14"/>
      <c r="J29" s="14"/>
      <c r="K29" s="12" t="s">
        <v>8</v>
      </c>
      <c r="L29" s="12" t="str">
        <f>IF(M29&lt;=30%,"警",IF(M29&lt;=69%,"注",IF(M29&gt;=70%,"安","　")))</f>
        <v>警</v>
      </c>
      <c r="M29" s="24">
        <v>0</v>
      </c>
      <c r="N29" s="24" t="s">
        <v>15</v>
      </c>
      <c r="O29" s="62"/>
    </row>
    <row r="30" spans="1:15" ht="26.4" x14ac:dyDescent="0.45">
      <c r="A30" s="77"/>
      <c r="B30" s="11">
        <v>122</v>
      </c>
      <c r="C30" s="12" t="s">
        <v>33</v>
      </c>
      <c r="D30" s="12" t="s">
        <v>83</v>
      </c>
      <c r="E30" s="35" t="s">
        <v>194</v>
      </c>
      <c r="F30" s="12"/>
      <c r="G30" s="12"/>
      <c r="H30" s="13"/>
      <c r="I30" s="14"/>
      <c r="J30" s="14"/>
      <c r="K30" s="12" t="s">
        <v>8</v>
      </c>
      <c r="L30" s="12" t="str">
        <f>IF(M30&lt;=30%,"警",IF(M30&lt;=69%,"注",IF(M30&gt;=70%,"安","　")))</f>
        <v>警</v>
      </c>
      <c r="M30" s="24">
        <v>0</v>
      </c>
      <c r="N30" s="24" t="s">
        <v>15</v>
      </c>
      <c r="O30" s="62"/>
    </row>
    <row r="31" spans="1:15" ht="26.4" x14ac:dyDescent="0.45">
      <c r="A31" s="77"/>
      <c r="B31" s="11">
        <v>123</v>
      </c>
      <c r="C31" s="12" t="s">
        <v>33</v>
      </c>
      <c r="D31" s="12" t="s">
        <v>128</v>
      </c>
      <c r="E31" s="35" t="s">
        <v>202</v>
      </c>
      <c r="F31" s="12"/>
      <c r="G31" s="12"/>
      <c r="H31" s="13"/>
      <c r="I31" s="14"/>
      <c r="J31" s="14"/>
      <c r="K31" s="12" t="s">
        <v>8</v>
      </c>
      <c r="L31" s="12" t="str">
        <f>IF(M31&lt;=30%,"警",IF(M31&lt;=69%,"注",IF(M31&gt;=70%,"安","　")))</f>
        <v>警</v>
      </c>
      <c r="M31" s="24">
        <v>0</v>
      </c>
      <c r="N31" s="24" t="s">
        <v>15</v>
      </c>
      <c r="O31" s="62"/>
    </row>
    <row r="32" spans="1:15" ht="26.4" x14ac:dyDescent="0.45">
      <c r="A32" s="77"/>
      <c r="B32" s="11">
        <v>124</v>
      </c>
      <c r="C32" s="12" t="s">
        <v>33</v>
      </c>
      <c r="D32" s="12" t="s">
        <v>83</v>
      </c>
      <c r="E32" s="35" t="s">
        <v>203</v>
      </c>
      <c r="F32" s="12"/>
      <c r="G32" s="12"/>
      <c r="H32" s="13"/>
      <c r="I32" s="14"/>
      <c r="J32" s="14"/>
      <c r="K32" s="12" t="s">
        <v>8</v>
      </c>
      <c r="L32" s="12" t="str">
        <f>IF(M32&lt;=30%,"警",IF(M32&lt;=69%,"注",IF(M32&gt;=70%,"安","　")))</f>
        <v>警</v>
      </c>
      <c r="M32" s="24">
        <v>0</v>
      </c>
      <c r="N32" s="24" t="s">
        <v>15</v>
      </c>
      <c r="O32" s="62"/>
    </row>
    <row r="33" spans="1:15" ht="26.4" x14ac:dyDescent="0.45">
      <c r="A33" s="77"/>
      <c r="B33" s="11">
        <v>125</v>
      </c>
      <c r="C33" s="12" t="s">
        <v>33</v>
      </c>
      <c r="D33" s="12" t="s">
        <v>83</v>
      </c>
      <c r="E33" s="35" t="s">
        <v>275</v>
      </c>
      <c r="F33" s="12"/>
      <c r="G33" s="12"/>
      <c r="H33" s="13"/>
      <c r="I33" s="14"/>
      <c r="J33" s="14"/>
      <c r="K33" s="12" t="s">
        <v>8</v>
      </c>
      <c r="L33" s="12" t="str">
        <f t="shared" ref="L33:L50" si="2">IF(M33&lt;=30%,"警",IF(M33&lt;=69%,"注",IF(M33&gt;=70%,"安","　")))</f>
        <v>警</v>
      </c>
      <c r="M33" s="24">
        <v>0</v>
      </c>
      <c r="N33" s="24" t="s">
        <v>15</v>
      </c>
      <c r="O33" s="62"/>
    </row>
    <row r="34" spans="1:15" ht="26.4" x14ac:dyDescent="0.45">
      <c r="A34" s="77"/>
      <c r="B34" s="11">
        <v>126</v>
      </c>
      <c r="C34" s="12" t="s">
        <v>33</v>
      </c>
      <c r="D34" s="12" t="s">
        <v>83</v>
      </c>
      <c r="E34" s="35" t="s">
        <v>273</v>
      </c>
      <c r="F34" s="12"/>
      <c r="G34" s="12"/>
      <c r="H34" s="13"/>
      <c r="I34" s="14"/>
      <c r="J34" s="14"/>
      <c r="K34" s="12" t="s">
        <v>8</v>
      </c>
      <c r="L34" s="12" t="str">
        <f t="shared" si="2"/>
        <v>警</v>
      </c>
      <c r="M34" s="24">
        <v>0</v>
      </c>
      <c r="N34" s="24" t="s">
        <v>15</v>
      </c>
      <c r="O34" s="62"/>
    </row>
    <row r="35" spans="1:15" ht="26.4" x14ac:dyDescent="0.45">
      <c r="B35" s="11">
        <v>127</v>
      </c>
      <c r="C35" s="12" t="s">
        <v>33</v>
      </c>
      <c r="D35" s="12" t="s">
        <v>83</v>
      </c>
      <c r="E35" s="35" t="s">
        <v>274</v>
      </c>
      <c r="F35" s="12"/>
      <c r="G35" s="12"/>
      <c r="H35" s="13"/>
      <c r="I35" s="14"/>
      <c r="J35" s="14"/>
      <c r="K35" s="12" t="s">
        <v>8</v>
      </c>
      <c r="L35" s="12" t="str">
        <f t="shared" si="2"/>
        <v>警</v>
      </c>
      <c r="M35" s="24">
        <v>0</v>
      </c>
      <c r="N35" s="24" t="s">
        <v>15</v>
      </c>
      <c r="O35" s="62"/>
    </row>
    <row r="36" spans="1:15" ht="26.4" x14ac:dyDescent="0.45">
      <c r="B36" s="11">
        <v>128</v>
      </c>
      <c r="C36" s="12" t="s">
        <v>33</v>
      </c>
      <c r="D36" s="12" t="s">
        <v>83</v>
      </c>
      <c r="E36" s="35" t="s">
        <v>279</v>
      </c>
      <c r="F36" s="12"/>
      <c r="G36" s="12"/>
      <c r="H36" s="13"/>
      <c r="I36" s="14"/>
      <c r="J36" s="14"/>
      <c r="K36" s="12" t="s">
        <v>8</v>
      </c>
      <c r="L36" s="12" t="str">
        <f t="shared" si="2"/>
        <v>警</v>
      </c>
      <c r="M36" s="24">
        <v>0</v>
      </c>
      <c r="N36" s="24" t="s">
        <v>15</v>
      </c>
      <c r="O36" s="62"/>
    </row>
    <row r="37" spans="1:15" ht="26.4" x14ac:dyDescent="0.45">
      <c r="B37" s="11">
        <v>129</v>
      </c>
      <c r="C37" s="12" t="s">
        <v>33</v>
      </c>
      <c r="D37" s="12" t="s">
        <v>83</v>
      </c>
      <c r="E37" s="35" t="s">
        <v>280</v>
      </c>
      <c r="F37" s="12"/>
      <c r="G37" s="12"/>
      <c r="H37" s="13"/>
      <c r="I37" s="14"/>
      <c r="J37" s="14"/>
      <c r="K37" s="12" t="s">
        <v>8</v>
      </c>
      <c r="L37" s="12" t="str">
        <f>IF(M37&lt;=30%,"警",IF(M37&lt;=69%,"注",IF(M37&gt;=70%,"安","　")))</f>
        <v>警</v>
      </c>
      <c r="M37" s="24">
        <v>0</v>
      </c>
      <c r="N37" s="24" t="s">
        <v>15</v>
      </c>
      <c r="O37" s="62"/>
    </row>
    <row r="38" spans="1:15" ht="26.4" x14ac:dyDescent="0.45">
      <c r="B38" s="11">
        <v>130</v>
      </c>
      <c r="C38" s="12" t="s">
        <v>33</v>
      </c>
      <c r="D38" s="12" t="s">
        <v>83</v>
      </c>
      <c r="E38" s="35" t="s">
        <v>281</v>
      </c>
      <c r="F38" s="12"/>
      <c r="G38" s="12"/>
      <c r="H38" s="13"/>
      <c r="I38" s="14"/>
      <c r="J38" s="14"/>
      <c r="K38" s="12" t="s">
        <v>8</v>
      </c>
      <c r="L38" s="12" t="str">
        <f t="shared" si="2"/>
        <v>警</v>
      </c>
      <c r="M38" s="24">
        <v>0</v>
      </c>
      <c r="N38" s="24" t="s">
        <v>15</v>
      </c>
      <c r="O38" s="62"/>
    </row>
    <row r="39" spans="1:15" ht="26.4" x14ac:dyDescent="0.45">
      <c r="B39" s="11">
        <v>131</v>
      </c>
      <c r="C39" s="12" t="s">
        <v>33</v>
      </c>
      <c r="D39" s="12" t="s">
        <v>83</v>
      </c>
      <c r="E39" s="35" t="s">
        <v>283</v>
      </c>
      <c r="F39" s="12"/>
      <c r="G39" s="12"/>
      <c r="H39" s="13"/>
      <c r="I39" s="14"/>
      <c r="J39" s="14"/>
      <c r="K39" s="12" t="s">
        <v>8</v>
      </c>
      <c r="L39" s="12" t="str">
        <f t="shared" si="2"/>
        <v>警</v>
      </c>
      <c r="M39" s="24">
        <v>0</v>
      </c>
      <c r="N39" s="24" t="s">
        <v>15</v>
      </c>
      <c r="O39" s="62"/>
    </row>
    <row r="40" spans="1:15" ht="26.4" x14ac:dyDescent="0.45">
      <c r="B40" s="11">
        <v>132</v>
      </c>
      <c r="C40" s="12" t="s">
        <v>33</v>
      </c>
      <c r="D40" s="12" t="s">
        <v>83</v>
      </c>
      <c r="E40" s="35" t="s">
        <v>285</v>
      </c>
      <c r="F40" s="12"/>
      <c r="G40" s="12"/>
      <c r="H40" s="13"/>
      <c r="I40" s="14"/>
      <c r="J40" s="14"/>
      <c r="K40" s="12" t="s">
        <v>8</v>
      </c>
      <c r="L40" s="12" t="str">
        <f t="shared" si="2"/>
        <v>警</v>
      </c>
      <c r="M40" s="24">
        <v>0</v>
      </c>
      <c r="N40" s="24" t="s">
        <v>15</v>
      </c>
      <c r="O40" s="62"/>
    </row>
    <row r="41" spans="1:15" ht="26.4" x14ac:dyDescent="0.45">
      <c r="B41" s="11">
        <v>133</v>
      </c>
      <c r="C41" s="12" t="s">
        <v>33</v>
      </c>
      <c r="D41" s="12" t="s">
        <v>83</v>
      </c>
      <c r="E41" s="35" t="s">
        <v>286</v>
      </c>
      <c r="F41" s="12"/>
      <c r="G41" s="12"/>
      <c r="H41" s="13"/>
      <c r="I41" s="14"/>
      <c r="J41" s="14"/>
      <c r="K41" s="12" t="s">
        <v>8</v>
      </c>
      <c r="L41" s="12" t="str">
        <f>IF(M41&lt;=30%,"警",IF(M41&lt;=69%,"注",IF(M41&gt;=70%,"安","　")))</f>
        <v>警</v>
      </c>
      <c r="M41" s="24">
        <v>0</v>
      </c>
      <c r="N41" s="24" t="s">
        <v>15</v>
      </c>
      <c r="O41" s="62"/>
    </row>
    <row r="42" spans="1:15" ht="26.4" x14ac:dyDescent="0.45">
      <c r="B42" s="11">
        <v>134</v>
      </c>
      <c r="C42" s="12" t="s">
        <v>33</v>
      </c>
      <c r="D42" s="12" t="s">
        <v>83</v>
      </c>
      <c r="E42" s="35" t="s">
        <v>288</v>
      </c>
      <c r="F42" s="12"/>
      <c r="G42" s="12"/>
      <c r="H42" s="13"/>
      <c r="I42" s="14"/>
      <c r="J42" s="14"/>
      <c r="K42" s="12" t="s">
        <v>8</v>
      </c>
      <c r="L42" s="12" t="str">
        <f>IF(M42&lt;=30%,"警",IF(M42&lt;=69%,"注",IF(M42&gt;=70%,"安","　")))</f>
        <v>警</v>
      </c>
      <c r="M42" s="24">
        <v>0</v>
      </c>
      <c r="N42" s="24" t="s">
        <v>15</v>
      </c>
      <c r="O42" s="62"/>
    </row>
    <row r="43" spans="1:15" ht="26.4" x14ac:dyDescent="0.45">
      <c r="B43" s="11">
        <v>135</v>
      </c>
      <c r="C43" s="12" t="s">
        <v>33</v>
      </c>
      <c r="D43" s="12" t="s">
        <v>83</v>
      </c>
      <c r="E43" s="35" t="s">
        <v>289</v>
      </c>
      <c r="F43" s="12"/>
      <c r="G43" s="12"/>
      <c r="H43" s="13"/>
      <c r="I43" s="14"/>
      <c r="J43" s="14"/>
      <c r="K43" s="12" t="s">
        <v>8</v>
      </c>
      <c r="L43" s="12" t="str">
        <f>IF(M43&lt;=30%,"警",IF(M43&lt;=69%,"注",IF(M43&gt;=70%,"安","　")))</f>
        <v>警</v>
      </c>
      <c r="M43" s="24">
        <v>0</v>
      </c>
      <c r="N43" s="24" t="s">
        <v>15</v>
      </c>
      <c r="O43" s="62"/>
    </row>
    <row r="44" spans="1:15" ht="26.4" x14ac:dyDescent="0.45">
      <c r="B44" s="11">
        <v>136</v>
      </c>
      <c r="C44" s="12" t="s">
        <v>33</v>
      </c>
      <c r="D44" s="12" t="s">
        <v>83</v>
      </c>
      <c r="E44" s="35" t="s">
        <v>290</v>
      </c>
      <c r="F44" s="12"/>
      <c r="G44" s="12"/>
      <c r="H44" s="13"/>
      <c r="I44" s="14"/>
      <c r="J44" s="14"/>
      <c r="K44" s="12" t="s">
        <v>8</v>
      </c>
      <c r="L44" s="12" t="str">
        <f>IF(M44&lt;=30%,"警",IF(M44&lt;=69%,"注",IF(M44&gt;=70%,"安","　")))</f>
        <v>警</v>
      </c>
      <c r="M44" s="24">
        <v>0</v>
      </c>
      <c r="N44" s="24" t="s">
        <v>15</v>
      </c>
      <c r="O44" s="62"/>
    </row>
    <row r="45" spans="1:15" ht="26.4" x14ac:dyDescent="0.45">
      <c r="B45" s="11">
        <v>137</v>
      </c>
      <c r="C45" s="12" t="s">
        <v>33</v>
      </c>
      <c r="D45" s="12" t="s">
        <v>83</v>
      </c>
      <c r="E45" s="35" t="s">
        <v>287</v>
      </c>
      <c r="F45" s="12"/>
      <c r="G45" s="12"/>
      <c r="H45" s="13"/>
      <c r="I45" s="14"/>
      <c r="J45" s="14"/>
      <c r="K45" s="12" t="s">
        <v>8</v>
      </c>
      <c r="L45" s="12" t="str">
        <f>IF(M45&lt;=30%,"警",IF(M45&lt;=69%,"注",IF(M45&gt;=70%,"安","　")))</f>
        <v>警</v>
      </c>
      <c r="M45" s="24">
        <v>0</v>
      </c>
      <c r="N45" s="24" t="s">
        <v>15</v>
      </c>
      <c r="O45" s="62"/>
    </row>
    <row r="46" spans="1:15" ht="26.4" x14ac:dyDescent="0.45">
      <c r="B46" s="11">
        <v>138</v>
      </c>
      <c r="C46" s="12" t="s">
        <v>33</v>
      </c>
      <c r="D46" s="12" t="s">
        <v>83</v>
      </c>
      <c r="E46" s="114" t="s">
        <v>320</v>
      </c>
      <c r="F46" s="12"/>
      <c r="G46" s="12"/>
      <c r="H46" s="13"/>
      <c r="I46" s="14"/>
      <c r="J46" s="14"/>
      <c r="K46" s="12" t="s">
        <v>8</v>
      </c>
      <c r="L46" s="12" t="str">
        <f t="shared" si="2"/>
        <v>警</v>
      </c>
      <c r="M46" s="24">
        <v>0</v>
      </c>
      <c r="N46" s="24" t="s">
        <v>15</v>
      </c>
      <c r="O46" s="62"/>
    </row>
    <row r="47" spans="1:15" ht="26.4" x14ac:dyDescent="0.45">
      <c r="B47" s="11">
        <v>139</v>
      </c>
      <c r="C47" s="12" t="s">
        <v>33</v>
      </c>
      <c r="D47" s="12" t="s">
        <v>83</v>
      </c>
      <c r="E47" s="106"/>
      <c r="F47" s="12"/>
      <c r="G47" s="12"/>
      <c r="H47" s="13"/>
      <c r="I47" s="14"/>
      <c r="J47" s="14"/>
      <c r="K47" s="12" t="s">
        <v>8</v>
      </c>
      <c r="L47" s="12" t="str">
        <f>IF(M47&lt;=30%,"警",IF(M47&lt;=69%,"注",IF(M47&gt;=70%,"安","　")))</f>
        <v>警</v>
      </c>
      <c r="M47" s="24">
        <v>0</v>
      </c>
      <c r="N47" s="24" t="s">
        <v>15</v>
      </c>
      <c r="O47" s="62"/>
    </row>
    <row r="48" spans="1:15" ht="26.4" x14ac:dyDescent="0.45">
      <c r="B48" s="11">
        <v>140</v>
      </c>
      <c r="C48" s="12" t="s">
        <v>33</v>
      </c>
      <c r="D48" s="12" t="s">
        <v>83</v>
      </c>
      <c r="E48" s="106"/>
      <c r="F48" s="12"/>
      <c r="G48" s="12"/>
      <c r="H48" s="13"/>
      <c r="I48" s="14"/>
      <c r="J48" s="14"/>
      <c r="K48" s="12" t="s">
        <v>8</v>
      </c>
      <c r="L48" s="12" t="str">
        <f>IF(M48&lt;=30%,"警",IF(M48&lt;=69%,"注",IF(M48&gt;=70%,"安","　")))</f>
        <v>警</v>
      </c>
      <c r="M48" s="24">
        <v>0</v>
      </c>
      <c r="N48" s="24" t="s">
        <v>15</v>
      </c>
      <c r="O48" s="62"/>
    </row>
    <row r="49" spans="2:22" ht="26.4" x14ac:dyDescent="0.45">
      <c r="B49" s="11">
        <v>141</v>
      </c>
      <c r="C49" s="12" t="s">
        <v>33</v>
      </c>
      <c r="D49" s="12" t="s">
        <v>83</v>
      </c>
      <c r="E49" s="35"/>
      <c r="F49" s="12"/>
      <c r="G49" s="12"/>
      <c r="H49" s="13"/>
      <c r="I49" s="14"/>
      <c r="J49" s="14"/>
      <c r="K49" s="12" t="s">
        <v>8</v>
      </c>
      <c r="L49" s="12" t="str">
        <f t="shared" si="2"/>
        <v>警</v>
      </c>
      <c r="M49" s="24">
        <v>0</v>
      </c>
      <c r="N49" s="24" t="s">
        <v>15</v>
      </c>
      <c r="O49" s="62"/>
    </row>
    <row r="50" spans="2:22" ht="27" thickBot="1" x14ac:dyDescent="0.5">
      <c r="B50" s="11">
        <v>142</v>
      </c>
      <c r="C50" s="18" t="s">
        <v>33</v>
      </c>
      <c r="D50" s="18" t="s">
        <v>83</v>
      </c>
      <c r="E50" s="34"/>
      <c r="F50" s="18"/>
      <c r="G50" s="18"/>
      <c r="H50" s="41"/>
      <c r="I50" s="8"/>
      <c r="J50" s="8"/>
      <c r="K50" s="18" t="s">
        <v>8</v>
      </c>
      <c r="L50" s="18" t="str">
        <f t="shared" si="2"/>
        <v>警</v>
      </c>
      <c r="M50" s="36">
        <v>0</v>
      </c>
      <c r="N50" s="36" t="s">
        <v>15</v>
      </c>
      <c r="O50" s="63"/>
    </row>
    <row r="51" spans="2:22" ht="18.600000000000001" thickBot="1" x14ac:dyDescent="0.5"/>
    <row r="52" spans="2:22" x14ac:dyDescent="0.45">
      <c r="B52" s="282" t="s">
        <v>204</v>
      </c>
      <c r="C52" s="283"/>
      <c r="D52" s="283"/>
      <c r="E52" s="283"/>
      <c r="F52" s="283"/>
      <c r="G52" s="283"/>
      <c r="H52" s="283"/>
      <c r="I52" s="283"/>
      <c r="J52" s="283"/>
      <c r="K52" s="283"/>
      <c r="L52" s="283"/>
      <c r="M52" s="283"/>
      <c r="N52" s="283"/>
      <c r="O52" s="284"/>
    </row>
    <row r="53" spans="2:22" ht="47.4" customHeight="1" x14ac:dyDescent="0.45">
      <c r="B53" s="285"/>
      <c r="C53" s="286"/>
      <c r="D53" s="286"/>
      <c r="E53" s="286"/>
      <c r="F53" s="286"/>
      <c r="G53" s="286"/>
      <c r="H53" s="286"/>
      <c r="I53" s="286"/>
      <c r="J53" s="286"/>
      <c r="K53" s="286"/>
      <c r="L53" s="286"/>
      <c r="M53" s="286"/>
      <c r="N53" s="286"/>
      <c r="O53" s="287"/>
    </row>
    <row r="54" spans="2:22" ht="43.8" customHeight="1" thickBot="1" x14ac:dyDescent="0.5">
      <c r="B54" s="288" t="s">
        <v>117</v>
      </c>
      <c r="C54" s="289"/>
      <c r="D54" s="167" t="s">
        <v>118</v>
      </c>
      <c r="E54" s="167"/>
      <c r="F54" s="167"/>
      <c r="G54" s="167"/>
      <c r="H54" s="167" t="s">
        <v>119</v>
      </c>
      <c r="I54" s="167"/>
      <c r="J54" s="167"/>
      <c r="K54" s="230" t="s">
        <v>120</v>
      </c>
      <c r="L54" s="230"/>
      <c r="M54" s="180" t="s">
        <v>121</v>
      </c>
      <c r="N54" s="181"/>
      <c r="O54" s="294"/>
    </row>
    <row r="55" spans="2:22" ht="18" customHeight="1" x14ac:dyDescent="0.45">
      <c r="B55" s="263">
        <v>1</v>
      </c>
      <c r="C55" s="167"/>
      <c r="D55" s="226"/>
      <c r="E55" s="226"/>
      <c r="F55" s="226"/>
      <c r="G55" s="226"/>
      <c r="H55" s="267" t="s">
        <v>369</v>
      </c>
      <c r="I55" s="268"/>
      <c r="J55" s="268"/>
      <c r="K55" s="230" t="s">
        <v>210</v>
      </c>
      <c r="L55" s="230"/>
      <c r="M55" s="187" t="s">
        <v>303</v>
      </c>
      <c r="N55" s="188"/>
      <c r="O55" s="291"/>
      <c r="Q55" s="337" t="s">
        <v>370</v>
      </c>
      <c r="R55" s="338"/>
      <c r="S55" s="338"/>
      <c r="T55" s="339"/>
    </row>
    <row r="56" spans="2:22" ht="18" customHeight="1" thickBot="1" x14ac:dyDescent="0.5">
      <c r="B56" s="263"/>
      <c r="C56" s="167"/>
      <c r="D56" s="226"/>
      <c r="E56" s="226"/>
      <c r="F56" s="226"/>
      <c r="G56" s="226"/>
      <c r="H56" s="268"/>
      <c r="I56" s="268"/>
      <c r="J56" s="268"/>
      <c r="K56" s="230"/>
      <c r="L56" s="230"/>
      <c r="M56" s="190"/>
      <c r="N56" s="191"/>
      <c r="O56" s="292"/>
      <c r="Q56" s="340"/>
      <c r="R56" s="341"/>
      <c r="S56" s="341"/>
      <c r="T56" s="342"/>
    </row>
    <row r="57" spans="2:22" ht="18" customHeight="1" thickBot="1" x14ac:dyDescent="0.5">
      <c r="B57" s="263"/>
      <c r="C57" s="167"/>
      <c r="D57" s="226"/>
      <c r="E57" s="226"/>
      <c r="F57" s="226"/>
      <c r="G57" s="226"/>
      <c r="H57" s="268"/>
      <c r="I57" s="268"/>
      <c r="J57" s="268"/>
      <c r="K57" s="230"/>
      <c r="L57" s="230"/>
      <c r="M57" s="190"/>
      <c r="N57" s="191"/>
      <c r="O57" s="292"/>
    </row>
    <row r="58" spans="2:22" ht="18" customHeight="1" x14ac:dyDescent="0.45">
      <c r="B58" s="263"/>
      <c r="C58" s="167"/>
      <c r="D58" s="226"/>
      <c r="E58" s="226"/>
      <c r="F58" s="226"/>
      <c r="G58" s="226"/>
      <c r="H58" s="268"/>
      <c r="I58" s="268"/>
      <c r="J58" s="268"/>
      <c r="K58" s="230"/>
      <c r="L58" s="230"/>
      <c r="M58" s="190"/>
      <c r="N58" s="191"/>
      <c r="O58" s="292"/>
      <c r="Q58" s="328"/>
      <c r="R58" s="329"/>
      <c r="S58" s="329"/>
      <c r="T58" s="329"/>
      <c r="U58" s="329"/>
      <c r="V58" s="330"/>
    </row>
    <row r="59" spans="2:22" ht="18" customHeight="1" x14ac:dyDescent="0.45">
      <c r="B59" s="263"/>
      <c r="C59" s="167"/>
      <c r="D59" s="226"/>
      <c r="E59" s="226"/>
      <c r="F59" s="226"/>
      <c r="G59" s="226"/>
      <c r="H59" s="268"/>
      <c r="I59" s="268"/>
      <c r="J59" s="268"/>
      <c r="K59" s="230"/>
      <c r="L59" s="230"/>
      <c r="M59" s="190"/>
      <c r="N59" s="191"/>
      <c r="O59" s="292"/>
      <c r="Q59" s="331"/>
      <c r="R59" s="332"/>
      <c r="S59" s="332"/>
      <c r="T59" s="332"/>
      <c r="U59" s="332"/>
      <c r="V59" s="333"/>
    </row>
    <row r="60" spans="2:22" ht="18" customHeight="1" x14ac:dyDescent="0.45">
      <c r="B60" s="263"/>
      <c r="C60" s="167"/>
      <c r="D60" s="226"/>
      <c r="E60" s="226"/>
      <c r="F60" s="226"/>
      <c r="G60" s="226"/>
      <c r="H60" s="268"/>
      <c r="I60" s="268"/>
      <c r="J60" s="268"/>
      <c r="K60" s="230"/>
      <c r="L60" s="230"/>
      <c r="M60" s="190"/>
      <c r="N60" s="191"/>
      <c r="O60" s="292"/>
      <c r="Q60" s="331"/>
      <c r="R60" s="332"/>
      <c r="S60" s="332"/>
      <c r="T60" s="332"/>
      <c r="U60" s="332"/>
      <c r="V60" s="333"/>
    </row>
    <row r="61" spans="2:22" ht="18" customHeight="1" x14ac:dyDescent="0.45">
      <c r="B61" s="263"/>
      <c r="C61" s="167"/>
      <c r="D61" s="226"/>
      <c r="E61" s="226"/>
      <c r="F61" s="226"/>
      <c r="G61" s="226"/>
      <c r="H61" s="268"/>
      <c r="I61" s="268"/>
      <c r="J61" s="268"/>
      <c r="K61" s="230"/>
      <c r="L61" s="230"/>
      <c r="M61" s="190"/>
      <c r="N61" s="191"/>
      <c r="O61" s="292"/>
      <c r="Q61" s="331"/>
      <c r="R61" s="332"/>
      <c r="S61" s="332"/>
      <c r="T61" s="332"/>
      <c r="U61" s="332"/>
      <c r="V61" s="333"/>
    </row>
    <row r="62" spans="2:22" ht="18" customHeight="1" x14ac:dyDescent="0.45">
      <c r="B62" s="263"/>
      <c r="C62" s="167"/>
      <c r="D62" s="226"/>
      <c r="E62" s="226"/>
      <c r="F62" s="226"/>
      <c r="G62" s="226"/>
      <c r="H62" s="268"/>
      <c r="I62" s="268"/>
      <c r="J62" s="268"/>
      <c r="K62" s="230"/>
      <c r="L62" s="230"/>
      <c r="M62" s="190"/>
      <c r="N62" s="191"/>
      <c r="O62" s="292"/>
      <c r="Q62" s="331"/>
      <c r="R62" s="332"/>
      <c r="S62" s="332"/>
      <c r="T62" s="332"/>
      <c r="U62" s="332"/>
      <c r="V62" s="333"/>
    </row>
    <row r="63" spans="2:22" ht="18" customHeight="1" x14ac:dyDescent="0.45">
      <c r="B63" s="263"/>
      <c r="C63" s="167"/>
      <c r="D63" s="226"/>
      <c r="E63" s="226"/>
      <c r="F63" s="226"/>
      <c r="G63" s="226"/>
      <c r="H63" s="268"/>
      <c r="I63" s="268"/>
      <c r="J63" s="268"/>
      <c r="K63" s="230"/>
      <c r="L63" s="230"/>
      <c r="M63" s="190"/>
      <c r="N63" s="191"/>
      <c r="O63" s="292"/>
      <c r="Q63" s="331"/>
      <c r="R63" s="332"/>
      <c r="S63" s="332"/>
      <c r="T63" s="332"/>
      <c r="U63" s="332"/>
      <c r="V63" s="333"/>
    </row>
    <row r="64" spans="2:22" ht="18" customHeight="1" x14ac:dyDescent="0.45">
      <c r="B64" s="263"/>
      <c r="C64" s="167"/>
      <c r="D64" s="226"/>
      <c r="E64" s="226"/>
      <c r="F64" s="226"/>
      <c r="G64" s="226"/>
      <c r="H64" s="268"/>
      <c r="I64" s="268"/>
      <c r="J64" s="268"/>
      <c r="K64" s="230"/>
      <c r="L64" s="230"/>
      <c r="M64" s="190"/>
      <c r="N64" s="191"/>
      <c r="O64" s="292"/>
      <c r="Q64" s="331"/>
      <c r="R64" s="332"/>
      <c r="S64" s="332"/>
      <c r="T64" s="332"/>
      <c r="U64" s="332"/>
      <c r="V64" s="333"/>
    </row>
    <row r="65" spans="2:22" ht="18" customHeight="1" x14ac:dyDescent="0.45">
      <c r="B65" s="263"/>
      <c r="C65" s="167"/>
      <c r="D65" s="226"/>
      <c r="E65" s="226"/>
      <c r="F65" s="226"/>
      <c r="G65" s="226"/>
      <c r="H65" s="268"/>
      <c r="I65" s="268"/>
      <c r="J65" s="268"/>
      <c r="K65" s="230"/>
      <c r="L65" s="230"/>
      <c r="M65" s="190"/>
      <c r="N65" s="191"/>
      <c r="O65" s="292"/>
      <c r="Q65" s="331"/>
      <c r="R65" s="332"/>
      <c r="S65" s="332"/>
      <c r="T65" s="332"/>
      <c r="U65" s="332"/>
      <c r="V65" s="333"/>
    </row>
    <row r="66" spans="2:22" ht="18" customHeight="1" x14ac:dyDescent="0.45">
      <c r="B66" s="263"/>
      <c r="C66" s="167"/>
      <c r="D66" s="226"/>
      <c r="E66" s="226"/>
      <c r="F66" s="226"/>
      <c r="G66" s="226"/>
      <c r="H66" s="268"/>
      <c r="I66" s="268"/>
      <c r="J66" s="268"/>
      <c r="K66" s="230"/>
      <c r="L66" s="230"/>
      <c r="M66" s="190"/>
      <c r="N66" s="191"/>
      <c r="O66" s="292"/>
      <c r="Q66" s="331"/>
      <c r="R66" s="332"/>
      <c r="S66" s="332"/>
      <c r="T66" s="332"/>
      <c r="U66" s="332"/>
      <c r="V66" s="333"/>
    </row>
    <row r="67" spans="2:22" ht="18" customHeight="1" x14ac:dyDescent="0.45">
      <c r="B67" s="263"/>
      <c r="C67" s="167"/>
      <c r="D67" s="226"/>
      <c r="E67" s="226"/>
      <c r="F67" s="226"/>
      <c r="G67" s="226"/>
      <c r="H67" s="268"/>
      <c r="I67" s="268"/>
      <c r="J67" s="268"/>
      <c r="K67" s="230"/>
      <c r="L67" s="230"/>
      <c r="M67" s="190"/>
      <c r="N67" s="191"/>
      <c r="O67" s="292"/>
      <c r="Q67" s="331"/>
      <c r="R67" s="332"/>
      <c r="S67" s="332"/>
      <c r="T67" s="332"/>
      <c r="U67" s="332"/>
      <c r="V67" s="333"/>
    </row>
    <row r="68" spans="2:22" ht="18" customHeight="1" x14ac:dyDescent="0.45">
      <c r="B68" s="263"/>
      <c r="C68" s="167"/>
      <c r="D68" s="226"/>
      <c r="E68" s="226"/>
      <c r="F68" s="226"/>
      <c r="G68" s="226"/>
      <c r="H68" s="268"/>
      <c r="I68" s="268"/>
      <c r="J68" s="268"/>
      <c r="K68" s="230"/>
      <c r="L68" s="230"/>
      <c r="M68" s="190"/>
      <c r="N68" s="191"/>
      <c r="O68" s="292"/>
      <c r="Q68" s="331"/>
      <c r="R68" s="332"/>
      <c r="S68" s="332"/>
      <c r="T68" s="332"/>
      <c r="U68" s="332"/>
      <c r="V68" s="333"/>
    </row>
    <row r="69" spans="2:22" ht="18" customHeight="1" x14ac:dyDescent="0.45">
      <c r="B69" s="263"/>
      <c r="C69" s="167"/>
      <c r="D69" s="226"/>
      <c r="E69" s="226"/>
      <c r="F69" s="226"/>
      <c r="G69" s="226"/>
      <c r="H69" s="268"/>
      <c r="I69" s="268"/>
      <c r="J69" s="268"/>
      <c r="K69" s="230"/>
      <c r="L69" s="230"/>
      <c r="M69" s="190"/>
      <c r="N69" s="191"/>
      <c r="O69" s="292"/>
      <c r="Q69" s="331"/>
      <c r="R69" s="332"/>
      <c r="S69" s="332"/>
      <c r="T69" s="332"/>
      <c r="U69" s="332"/>
      <c r="V69" s="333"/>
    </row>
    <row r="70" spans="2:22" ht="18" customHeight="1" x14ac:dyDescent="0.45">
      <c r="B70" s="263"/>
      <c r="C70" s="167"/>
      <c r="D70" s="226"/>
      <c r="E70" s="226"/>
      <c r="F70" s="226"/>
      <c r="G70" s="226"/>
      <c r="H70" s="268"/>
      <c r="I70" s="268"/>
      <c r="J70" s="268"/>
      <c r="K70" s="230"/>
      <c r="L70" s="230"/>
      <c r="M70" s="190"/>
      <c r="N70" s="191"/>
      <c r="O70" s="292"/>
      <c r="Q70" s="331"/>
      <c r="R70" s="332"/>
      <c r="S70" s="332"/>
      <c r="T70" s="332"/>
      <c r="U70" s="332"/>
      <c r="V70" s="333"/>
    </row>
    <row r="71" spans="2:22" ht="18" customHeight="1" x14ac:dyDescent="0.45">
      <c r="B71" s="263"/>
      <c r="C71" s="167"/>
      <c r="D71" s="226"/>
      <c r="E71" s="226"/>
      <c r="F71" s="226"/>
      <c r="G71" s="226"/>
      <c r="H71" s="268"/>
      <c r="I71" s="268"/>
      <c r="J71" s="268"/>
      <c r="K71" s="230"/>
      <c r="L71" s="230"/>
      <c r="M71" s="190"/>
      <c r="N71" s="191"/>
      <c r="O71" s="292"/>
      <c r="Q71" s="331"/>
      <c r="R71" s="332"/>
      <c r="S71" s="332"/>
      <c r="T71" s="332"/>
      <c r="U71" s="332"/>
      <c r="V71" s="333"/>
    </row>
    <row r="72" spans="2:22" ht="18" customHeight="1" thickBot="1" x14ac:dyDescent="0.5">
      <c r="B72" s="263"/>
      <c r="C72" s="167"/>
      <c r="D72" s="226"/>
      <c r="E72" s="226"/>
      <c r="F72" s="226"/>
      <c r="G72" s="226"/>
      <c r="H72" s="268"/>
      <c r="I72" s="268"/>
      <c r="J72" s="268"/>
      <c r="K72" s="230"/>
      <c r="L72" s="230"/>
      <c r="M72" s="190"/>
      <c r="N72" s="191"/>
      <c r="O72" s="292"/>
      <c r="Q72" s="334"/>
      <c r="R72" s="335"/>
      <c r="S72" s="335"/>
      <c r="T72" s="335"/>
      <c r="U72" s="335"/>
      <c r="V72" s="336"/>
    </row>
    <row r="73" spans="2:22" ht="18" customHeight="1" x14ac:dyDescent="0.45">
      <c r="B73" s="263"/>
      <c r="C73" s="167"/>
      <c r="D73" s="226"/>
      <c r="E73" s="226"/>
      <c r="F73" s="226"/>
      <c r="G73" s="226"/>
      <c r="H73" s="268"/>
      <c r="I73" s="268"/>
      <c r="J73" s="268"/>
      <c r="K73" s="230"/>
      <c r="L73" s="230"/>
      <c r="M73" s="190"/>
      <c r="N73" s="191"/>
      <c r="O73" s="292"/>
    </row>
    <row r="74" spans="2:22" ht="18" customHeight="1" x14ac:dyDescent="0.45">
      <c r="B74" s="263"/>
      <c r="C74" s="167"/>
      <c r="D74" s="226"/>
      <c r="E74" s="226"/>
      <c r="F74" s="226"/>
      <c r="G74" s="226"/>
      <c r="H74" s="268"/>
      <c r="I74" s="268"/>
      <c r="J74" s="268"/>
      <c r="K74" s="230"/>
      <c r="L74" s="230"/>
      <c r="M74" s="193"/>
      <c r="N74" s="194"/>
      <c r="O74" s="293"/>
    </row>
    <row r="75" spans="2:22" ht="18" customHeight="1" x14ac:dyDescent="0.45">
      <c r="B75" s="263">
        <v>2</v>
      </c>
      <c r="C75" s="167"/>
      <c r="D75" s="226"/>
      <c r="E75" s="226"/>
      <c r="F75" s="226"/>
      <c r="G75" s="226"/>
      <c r="H75" s="267" t="s">
        <v>269</v>
      </c>
      <c r="I75" s="268"/>
      <c r="J75" s="268"/>
      <c r="K75" s="230" t="s">
        <v>211</v>
      </c>
      <c r="L75" s="230"/>
      <c r="M75" s="227" t="s">
        <v>304</v>
      </c>
      <c r="N75" s="227"/>
      <c r="O75" s="271"/>
    </row>
    <row r="76" spans="2:22" ht="18" customHeight="1" x14ac:dyDescent="0.45">
      <c r="B76" s="263"/>
      <c r="C76" s="167"/>
      <c r="D76" s="226"/>
      <c r="E76" s="226"/>
      <c r="F76" s="226"/>
      <c r="G76" s="226"/>
      <c r="H76" s="268"/>
      <c r="I76" s="268"/>
      <c r="J76" s="268"/>
      <c r="K76" s="230"/>
      <c r="L76" s="230"/>
      <c r="M76" s="227"/>
      <c r="N76" s="227"/>
      <c r="O76" s="271"/>
    </row>
    <row r="77" spans="2:22" ht="18" customHeight="1" x14ac:dyDescent="0.45">
      <c r="B77" s="263"/>
      <c r="C77" s="167"/>
      <c r="D77" s="226"/>
      <c r="E77" s="226"/>
      <c r="F77" s="226"/>
      <c r="G77" s="226"/>
      <c r="H77" s="268"/>
      <c r="I77" s="268"/>
      <c r="J77" s="268"/>
      <c r="K77" s="230"/>
      <c r="L77" s="230"/>
      <c r="M77" s="227"/>
      <c r="N77" s="227"/>
      <c r="O77" s="271"/>
    </row>
    <row r="78" spans="2:22" ht="18" customHeight="1" x14ac:dyDescent="0.45">
      <c r="B78" s="263"/>
      <c r="C78" s="167"/>
      <c r="D78" s="226"/>
      <c r="E78" s="226"/>
      <c r="F78" s="226"/>
      <c r="G78" s="226"/>
      <c r="H78" s="268"/>
      <c r="I78" s="268"/>
      <c r="J78" s="268"/>
      <c r="K78" s="230"/>
      <c r="L78" s="230"/>
      <c r="M78" s="227"/>
      <c r="N78" s="227"/>
      <c r="O78" s="271"/>
    </row>
    <row r="79" spans="2:22" ht="18" customHeight="1" x14ac:dyDescent="0.45">
      <c r="B79" s="263"/>
      <c r="C79" s="167"/>
      <c r="D79" s="226"/>
      <c r="E79" s="226"/>
      <c r="F79" s="226"/>
      <c r="G79" s="226"/>
      <c r="H79" s="268"/>
      <c r="I79" s="268"/>
      <c r="J79" s="268"/>
      <c r="K79" s="230"/>
      <c r="L79" s="230"/>
      <c r="M79" s="227"/>
      <c r="N79" s="227"/>
      <c r="O79" s="271"/>
    </row>
    <row r="80" spans="2:22" ht="18" customHeight="1" x14ac:dyDescent="0.45">
      <c r="B80" s="263"/>
      <c r="C80" s="167"/>
      <c r="D80" s="226"/>
      <c r="E80" s="226"/>
      <c r="F80" s="226"/>
      <c r="G80" s="226"/>
      <c r="H80" s="268"/>
      <c r="I80" s="268"/>
      <c r="J80" s="268"/>
      <c r="K80" s="230"/>
      <c r="L80" s="230"/>
      <c r="M80" s="227"/>
      <c r="N80" s="227"/>
      <c r="O80" s="271"/>
    </row>
    <row r="81" spans="2:15" ht="18" customHeight="1" x14ac:dyDescent="0.45">
      <c r="B81" s="263"/>
      <c r="C81" s="167"/>
      <c r="D81" s="226"/>
      <c r="E81" s="226"/>
      <c r="F81" s="226"/>
      <c r="G81" s="226"/>
      <c r="H81" s="268"/>
      <c r="I81" s="268"/>
      <c r="J81" s="268"/>
      <c r="K81" s="230"/>
      <c r="L81" s="230"/>
      <c r="M81" s="227"/>
      <c r="N81" s="227"/>
      <c r="O81" s="271"/>
    </row>
    <row r="82" spans="2:15" ht="18" customHeight="1" x14ac:dyDescent="0.45">
      <c r="B82" s="263"/>
      <c r="C82" s="167"/>
      <c r="D82" s="226"/>
      <c r="E82" s="226"/>
      <c r="F82" s="226"/>
      <c r="G82" s="226"/>
      <c r="H82" s="268"/>
      <c r="I82" s="268"/>
      <c r="J82" s="268"/>
      <c r="K82" s="230"/>
      <c r="L82" s="230"/>
      <c r="M82" s="227"/>
      <c r="N82" s="227"/>
      <c r="O82" s="271"/>
    </row>
    <row r="83" spans="2:15" ht="18" customHeight="1" x14ac:dyDescent="0.45">
      <c r="B83" s="263"/>
      <c r="C83" s="167"/>
      <c r="D83" s="226"/>
      <c r="E83" s="226"/>
      <c r="F83" s="226"/>
      <c r="G83" s="226"/>
      <c r="H83" s="268"/>
      <c r="I83" s="268"/>
      <c r="J83" s="268"/>
      <c r="K83" s="230"/>
      <c r="L83" s="230"/>
      <c r="M83" s="227"/>
      <c r="N83" s="227"/>
      <c r="O83" s="271"/>
    </row>
    <row r="84" spans="2:15" ht="18" customHeight="1" x14ac:dyDescent="0.45">
      <c r="B84" s="263"/>
      <c r="C84" s="167"/>
      <c r="D84" s="226"/>
      <c r="E84" s="226"/>
      <c r="F84" s="226"/>
      <c r="G84" s="226"/>
      <c r="H84" s="268"/>
      <c r="I84" s="268"/>
      <c r="J84" s="268"/>
      <c r="K84" s="230"/>
      <c r="L84" s="230"/>
      <c r="M84" s="227"/>
      <c r="N84" s="227"/>
      <c r="O84" s="271"/>
    </row>
    <row r="85" spans="2:15" ht="18" customHeight="1" x14ac:dyDescent="0.45">
      <c r="B85" s="263"/>
      <c r="C85" s="167"/>
      <c r="D85" s="226"/>
      <c r="E85" s="226"/>
      <c r="F85" s="226"/>
      <c r="G85" s="226"/>
      <c r="H85" s="268"/>
      <c r="I85" s="268"/>
      <c r="J85" s="268"/>
      <c r="K85" s="230"/>
      <c r="L85" s="230"/>
      <c r="M85" s="227"/>
      <c r="N85" s="227"/>
      <c r="O85" s="271"/>
    </row>
    <row r="86" spans="2:15" ht="18" customHeight="1" x14ac:dyDescent="0.45">
      <c r="B86" s="263"/>
      <c r="C86" s="167"/>
      <c r="D86" s="226"/>
      <c r="E86" s="226"/>
      <c r="F86" s="226"/>
      <c r="G86" s="226"/>
      <c r="H86" s="268"/>
      <c r="I86" s="268"/>
      <c r="J86" s="268"/>
      <c r="K86" s="230"/>
      <c r="L86" s="230"/>
      <c r="M86" s="227"/>
      <c r="N86" s="227"/>
      <c r="O86" s="271"/>
    </row>
    <row r="87" spans="2:15" ht="18" customHeight="1" x14ac:dyDescent="0.45">
      <c r="B87" s="263"/>
      <c r="C87" s="167"/>
      <c r="D87" s="226"/>
      <c r="E87" s="226"/>
      <c r="F87" s="226"/>
      <c r="G87" s="226"/>
      <c r="H87" s="268"/>
      <c r="I87" s="268"/>
      <c r="J87" s="268"/>
      <c r="K87" s="230"/>
      <c r="L87" s="230"/>
      <c r="M87" s="227"/>
      <c r="N87" s="227"/>
      <c r="O87" s="271"/>
    </row>
    <row r="88" spans="2:15" ht="18" customHeight="1" x14ac:dyDescent="0.45">
      <c r="B88" s="263"/>
      <c r="C88" s="167"/>
      <c r="D88" s="226"/>
      <c r="E88" s="226"/>
      <c r="F88" s="226"/>
      <c r="G88" s="226"/>
      <c r="H88" s="268"/>
      <c r="I88" s="268"/>
      <c r="J88" s="268"/>
      <c r="K88" s="230"/>
      <c r="L88" s="230"/>
      <c r="M88" s="227"/>
      <c r="N88" s="227"/>
      <c r="O88" s="271"/>
    </row>
    <row r="89" spans="2:15" ht="18" customHeight="1" x14ac:dyDescent="0.45">
      <c r="B89" s="263"/>
      <c r="C89" s="167"/>
      <c r="D89" s="226"/>
      <c r="E89" s="226"/>
      <c r="F89" s="226"/>
      <c r="G89" s="226"/>
      <c r="H89" s="268"/>
      <c r="I89" s="268"/>
      <c r="J89" s="268"/>
      <c r="K89" s="230"/>
      <c r="L89" s="230"/>
      <c r="M89" s="227"/>
      <c r="N89" s="227"/>
      <c r="O89" s="271"/>
    </row>
    <row r="90" spans="2:15" ht="18" customHeight="1" x14ac:dyDescent="0.45">
      <c r="B90" s="263"/>
      <c r="C90" s="167"/>
      <c r="D90" s="226"/>
      <c r="E90" s="226"/>
      <c r="F90" s="226"/>
      <c r="G90" s="226"/>
      <c r="H90" s="268"/>
      <c r="I90" s="268"/>
      <c r="J90" s="268"/>
      <c r="K90" s="230"/>
      <c r="L90" s="230"/>
      <c r="M90" s="227"/>
      <c r="N90" s="227"/>
      <c r="O90" s="271"/>
    </row>
    <row r="91" spans="2:15" ht="18" customHeight="1" x14ac:dyDescent="0.45">
      <c r="B91" s="263"/>
      <c r="C91" s="167"/>
      <c r="D91" s="226"/>
      <c r="E91" s="226"/>
      <c r="F91" s="226"/>
      <c r="G91" s="226"/>
      <c r="H91" s="268"/>
      <c r="I91" s="268"/>
      <c r="J91" s="268"/>
      <c r="K91" s="230"/>
      <c r="L91" s="230"/>
      <c r="M91" s="227"/>
      <c r="N91" s="227"/>
      <c r="O91" s="271"/>
    </row>
    <row r="92" spans="2:15" ht="18" customHeight="1" x14ac:dyDescent="0.45">
      <c r="B92" s="263"/>
      <c r="C92" s="167"/>
      <c r="D92" s="226"/>
      <c r="E92" s="226"/>
      <c r="F92" s="226"/>
      <c r="G92" s="226"/>
      <c r="H92" s="268"/>
      <c r="I92" s="268"/>
      <c r="J92" s="268"/>
      <c r="K92" s="230"/>
      <c r="L92" s="230"/>
      <c r="M92" s="227"/>
      <c r="N92" s="227"/>
      <c r="O92" s="271"/>
    </row>
    <row r="93" spans="2:15" ht="18" customHeight="1" x14ac:dyDescent="0.45">
      <c r="B93" s="263"/>
      <c r="C93" s="167"/>
      <c r="D93" s="226"/>
      <c r="E93" s="226"/>
      <c r="F93" s="226"/>
      <c r="G93" s="226"/>
      <c r="H93" s="268"/>
      <c r="I93" s="268"/>
      <c r="J93" s="268"/>
      <c r="K93" s="230"/>
      <c r="L93" s="230"/>
      <c r="M93" s="227"/>
      <c r="N93" s="227"/>
      <c r="O93" s="271"/>
    </row>
    <row r="94" spans="2:15" ht="18" customHeight="1" x14ac:dyDescent="0.45">
      <c r="B94" s="263"/>
      <c r="C94" s="167"/>
      <c r="D94" s="226"/>
      <c r="E94" s="226"/>
      <c r="F94" s="226"/>
      <c r="G94" s="226"/>
      <c r="H94" s="268"/>
      <c r="I94" s="268"/>
      <c r="J94" s="268"/>
      <c r="K94" s="230"/>
      <c r="L94" s="230"/>
      <c r="M94" s="227"/>
      <c r="N94" s="227"/>
      <c r="O94" s="271"/>
    </row>
    <row r="95" spans="2:15" ht="18" customHeight="1" x14ac:dyDescent="0.45">
      <c r="B95" s="263">
        <v>3</v>
      </c>
      <c r="C95" s="167"/>
      <c r="D95" s="226"/>
      <c r="E95" s="226"/>
      <c r="F95" s="226"/>
      <c r="G95" s="226"/>
      <c r="H95" s="295" t="s">
        <v>305</v>
      </c>
      <c r="I95" s="296"/>
      <c r="J95" s="296"/>
      <c r="K95" s="230">
        <v>140</v>
      </c>
      <c r="L95" s="230"/>
      <c r="M95" s="227" t="s">
        <v>306</v>
      </c>
      <c r="N95" s="227"/>
      <c r="O95" s="271"/>
    </row>
    <row r="96" spans="2:15" ht="18" customHeight="1" x14ac:dyDescent="0.45">
      <c r="B96" s="263"/>
      <c r="C96" s="167"/>
      <c r="D96" s="226"/>
      <c r="E96" s="226"/>
      <c r="F96" s="226"/>
      <c r="G96" s="226"/>
      <c r="H96" s="296"/>
      <c r="I96" s="296"/>
      <c r="J96" s="296"/>
      <c r="K96" s="230"/>
      <c r="L96" s="230"/>
      <c r="M96" s="227"/>
      <c r="N96" s="227"/>
      <c r="O96" s="271"/>
    </row>
    <row r="97" spans="2:15" ht="18" customHeight="1" x14ac:dyDescent="0.45">
      <c r="B97" s="263"/>
      <c r="C97" s="167"/>
      <c r="D97" s="226"/>
      <c r="E97" s="226"/>
      <c r="F97" s="226"/>
      <c r="G97" s="226"/>
      <c r="H97" s="296"/>
      <c r="I97" s="296"/>
      <c r="J97" s="296"/>
      <c r="K97" s="230"/>
      <c r="L97" s="230"/>
      <c r="M97" s="227"/>
      <c r="N97" s="227"/>
      <c r="O97" s="271"/>
    </row>
    <row r="98" spans="2:15" ht="18" customHeight="1" x14ac:dyDescent="0.45">
      <c r="B98" s="263"/>
      <c r="C98" s="167"/>
      <c r="D98" s="226"/>
      <c r="E98" s="226"/>
      <c r="F98" s="226"/>
      <c r="G98" s="226"/>
      <c r="H98" s="296"/>
      <c r="I98" s="296"/>
      <c r="J98" s="296"/>
      <c r="K98" s="230"/>
      <c r="L98" s="230"/>
      <c r="M98" s="227"/>
      <c r="N98" s="227"/>
      <c r="O98" s="271"/>
    </row>
    <row r="99" spans="2:15" ht="18" customHeight="1" x14ac:dyDescent="0.45">
      <c r="B99" s="263"/>
      <c r="C99" s="167"/>
      <c r="D99" s="226"/>
      <c r="E99" s="226"/>
      <c r="F99" s="226"/>
      <c r="G99" s="226"/>
      <c r="H99" s="296"/>
      <c r="I99" s="296"/>
      <c r="J99" s="296"/>
      <c r="K99" s="230"/>
      <c r="L99" s="230"/>
      <c r="M99" s="227"/>
      <c r="N99" s="227"/>
      <c r="O99" s="271"/>
    </row>
    <row r="100" spans="2:15" ht="18" customHeight="1" x14ac:dyDescent="0.45">
      <c r="B100" s="263"/>
      <c r="C100" s="167"/>
      <c r="D100" s="226"/>
      <c r="E100" s="226"/>
      <c r="F100" s="226"/>
      <c r="G100" s="226"/>
      <c r="H100" s="296"/>
      <c r="I100" s="296"/>
      <c r="J100" s="296"/>
      <c r="K100" s="230"/>
      <c r="L100" s="230"/>
      <c r="M100" s="227"/>
      <c r="N100" s="227"/>
      <c r="O100" s="271"/>
    </row>
    <row r="101" spans="2:15" ht="18" customHeight="1" x14ac:dyDescent="0.45">
      <c r="B101" s="263"/>
      <c r="C101" s="167"/>
      <c r="D101" s="226"/>
      <c r="E101" s="226"/>
      <c r="F101" s="226"/>
      <c r="G101" s="226"/>
      <c r="H101" s="296"/>
      <c r="I101" s="296"/>
      <c r="J101" s="296"/>
      <c r="K101" s="230"/>
      <c r="L101" s="230"/>
      <c r="M101" s="227"/>
      <c r="N101" s="227"/>
      <c r="O101" s="271"/>
    </row>
    <row r="102" spans="2:15" ht="18" customHeight="1" x14ac:dyDescent="0.45">
      <c r="B102" s="263"/>
      <c r="C102" s="167"/>
      <c r="D102" s="226"/>
      <c r="E102" s="226"/>
      <c r="F102" s="226"/>
      <c r="G102" s="226"/>
      <c r="H102" s="296"/>
      <c r="I102" s="296"/>
      <c r="J102" s="296"/>
      <c r="K102" s="230"/>
      <c r="L102" s="230"/>
      <c r="M102" s="227"/>
      <c r="N102" s="227"/>
      <c r="O102" s="271"/>
    </row>
    <row r="103" spans="2:15" ht="18" customHeight="1" x14ac:dyDescent="0.45">
      <c r="B103" s="263"/>
      <c r="C103" s="167"/>
      <c r="D103" s="226"/>
      <c r="E103" s="226"/>
      <c r="F103" s="226"/>
      <c r="G103" s="226"/>
      <c r="H103" s="296"/>
      <c r="I103" s="296"/>
      <c r="J103" s="296"/>
      <c r="K103" s="230"/>
      <c r="L103" s="230"/>
      <c r="M103" s="227"/>
      <c r="N103" s="227"/>
      <c r="O103" s="271"/>
    </row>
    <row r="104" spans="2:15" ht="18" customHeight="1" x14ac:dyDescent="0.45">
      <c r="B104" s="263"/>
      <c r="C104" s="167"/>
      <c r="D104" s="226"/>
      <c r="E104" s="226"/>
      <c r="F104" s="226"/>
      <c r="G104" s="226"/>
      <c r="H104" s="296"/>
      <c r="I104" s="296"/>
      <c r="J104" s="296"/>
      <c r="K104" s="230"/>
      <c r="L104" s="230"/>
      <c r="M104" s="227"/>
      <c r="N104" s="227"/>
      <c r="O104" s="271"/>
    </row>
    <row r="105" spans="2:15" ht="18" customHeight="1" x14ac:dyDescent="0.45">
      <c r="B105" s="263"/>
      <c r="C105" s="167"/>
      <c r="D105" s="226"/>
      <c r="E105" s="226"/>
      <c r="F105" s="226"/>
      <c r="G105" s="226"/>
      <c r="H105" s="296"/>
      <c r="I105" s="296"/>
      <c r="J105" s="296"/>
      <c r="K105" s="230"/>
      <c r="L105" s="230"/>
      <c r="M105" s="227"/>
      <c r="N105" s="227"/>
      <c r="O105" s="271"/>
    </row>
    <row r="106" spans="2:15" ht="18" customHeight="1" x14ac:dyDescent="0.45">
      <c r="B106" s="263"/>
      <c r="C106" s="167"/>
      <c r="D106" s="226"/>
      <c r="E106" s="226"/>
      <c r="F106" s="226"/>
      <c r="G106" s="226"/>
      <c r="H106" s="296"/>
      <c r="I106" s="296"/>
      <c r="J106" s="296"/>
      <c r="K106" s="230"/>
      <c r="L106" s="230"/>
      <c r="M106" s="227"/>
      <c r="N106" s="227"/>
      <c r="O106" s="271"/>
    </row>
    <row r="107" spans="2:15" ht="18" customHeight="1" x14ac:dyDescent="0.45">
      <c r="B107" s="263"/>
      <c r="C107" s="167"/>
      <c r="D107" s="226"/>
      <c r="E107" s="226"/>
      <c r="F107" s="226"/>
      <c r="G107" s="226"/>
      <c r="H107" s="296"/>
      <c r="I107" s="296"/>
      <c r="J107" s="296"/>
      <c r="K107" s="230"/>
      <c r="L107" s="230"/>
      <c r="M107" s="227"/>
      <c r="N107" s="227"/>
      <c r="O107" s="271"/>
    </row>
    <row r="108" spans="2:15" ht="18" customHeight="1" x14ac:dyDescent="0.45">
      <c r="B108" s="263"/>
      <c r="C108" s="167"/>
      <c r="D108" s="226"/>
      <c r="E108" s="226"/>
      <c r="F108" s="226"/>
      <c r="G108" s="226"/>
      <c r="H108" s="296"/>
      <c r="I108" s="296"/>
      <c r="J108" s="296"/>
      <c r="K108" s="230"/>
      <c r="L108" s="230"/>
      <c r="M108" s="227"/>
      <c r="N108" s="227"/>
      <c r="O108" s="271"/>
    </row>
    <row r="109" spans="2:15" ht="18" customHeight="1" x14ac:dyDescent="0.45">
      <c r="B109" s="263"/>
      <c r="C109" s="167"/>
      <c r="D109" s="226"/>
      <c r="E109" s="226"/>
      <c r="F109" s="226"/>
      <c r="G109" s="226"/>
      <c r="H109" s="296"/>
      <c r="I109" s="296"/>
      <c r="J109" s="296"/>
      <c r="K109" s="230"/>
      <c r="L109" s="230"/>
      <c r="M109" s="227"/>
      <c r="N109" s="227"/>
      <c r="O109" s="271"/>
    </row>
    <row r="110" spans="2:15" ht="18" customHeight="1" x14ac:dyDescent="0.45">
      <c r="B110" s="263"/>
      <c r="C110" s="167"/>
      <c r="D110" s="226"/>
      <c r="E110" s="226"/>
      <c r="F110" s="226"/>
      <c r="G110" s="226"/>
      <c r="H110" s="296"/>
      <c r="I110" s="296"/>
      <c r="J110" s="296"/>
      <c r="K110" s="230"/>
      <c r="L110" s="230"/>
      <c r="M110" s="227"/>
      <c r="N110" s="227"/>
      <c r="O110" s="271"/>
    </row>
    <row r="111" spans="2:15" ht="18" customHeight="1" x14ac:dyDescent="0.45">
      <c r="B111" s="263"/>
      <c r="C111" s="167"/>
      <c r="D111" s="226"/>
      <c r="E111" s="226"/>
      <c r="F111" s="226"/>
      <c r="G111" s="226"/>
      <c r="H111" s="296"/>
      <c r="I111" s="296"/>
      <c r="J111" s="296"/>
      <c r="K111" s="230"/>
      <c r="L111" s="230"/>
      <c r="M111" s="227"/>
      <c r="N111" s="227"/>
      <c r="O111" s="271"/>
    </row>
    <row r="112" spans="2:15" ht="18" customHeight="1" x14ac:dyDescent="0.45">
      <c r="B112" s="263"/>
      <c r="C112" s="167"/>
      <c r="D112" s="226"/>
      <c r="E112" s="226"/>
      <c r="F112" s="226"/>
      <c r="G112" s="226"/>
      <c r="H112" s="296"/>
      <c r="I112" s="296"/>
      <c r="J112" s="296"/>
      <c r="K112" s="230"/>
      <c r="L112" s="230"/>
      <c r="M112" s="227"/>
      <c r="N112" s="227"/>
      <c r="O112" s="271"/>
    </row>
    <row r="113" spans="2:15" ht="18" customHeight="1" x14ac:dyDescent="0.45">
      <c r="B113" s="263"/>
      <c r="C113" s="167"/>
      <c r="D113" s="226"/>
      <c r="E113" s="226"/>
      <c r="F113" s="226"/>
      <c r="G113" s="226"/>
      <c r="H113" s="296"/>
      <c r="I113" s="296"/>
      <c r="J113" s="296"/>
      <c r="K113" s="230"/>
      <c r="L113" s="230"/>
      <c r="M113" s="227"/>
      <c r="N113" s="227"/>
      <c r="O113" s="271"/>
    </row>
    <row r="114" spans="2:15" ht="18" customHeight="1" x14ac:dyDescent="0.45">
      <c r="B114" s="263"/>
      <c r="C114" s="167"/>
      <c r="D114" s="226"/>
      <c r="E114" s="226"/>
      <c r="F114" s="226"/>
      <c r="G114" s="226"/>
      <c r="H114" s="296"/>
      <c r="I114" s="296"/>
      <c r="J114" s="296"/>
      <c r="K114" s="230"/>
      <c r="L114" s="230"/>
      <c r="M114" s="227"/>
      <c r="N114" s="227"/>
      <c r="O114" s="271"/>
    </row>
    <row r="115" spans="2:15" ht="18" customHeight="1" x14ac:dyDescent="0.45">
      <c r="B115" s="263">
        <v>4</v>
      </c>
      <c r="C115" s="167"/>
      <c r="D115" s="226"/>
      <c r="E115" s="226"/>
      <c r="F115" s="226"/>
      <c r="G115" s="226"/>
      <c r="H115" s="295"/>
      <c r="I115" s="296"/>
      <c r="J115" s="296"/>
      <c r="K115" s="230"/>
      <c r="L115" s="230"/>
      <c r="M115" s="227"/>
      <c r="N115" s="227"/>
      <c r="O115" s="271"/>
    </row>
    <row r="116" spans="2:15" ht="18" customHeight="1" x14ac:dyDescent="0.45">
      <c r="B116" s="263"/>
      <c r="C116" s="167"/>
      <c r="D116" s="226"/>
      <c r="E116" s="226"/>
      <c r="F116" s="226"/>
      <c r="G116" s="226"/>
      <c r="H116" s="296"/>
      <c r="I116" s="296"/>
      <c r="J116" s="296"/>
      <c r="K116" s="230"/>
      <c r="L116" s="230"/>
      <c r="M116" s="227"/>
      <c r="N116" s="227"/>
      <c r="O116" s="271"/>
    </row>
    <row r="117" spans="2:15" ht="18" customHeight="1" x14ac:dyDescent="0.45">
      <c r="B117" s="263"/>
      <c r="C117" s="167"/>
      <c r="D117" s="226"/>
      <c r="E117" s="226"/>
      <c r="F117" s="226"/>
      <c r="G117" s="226"/>
      <c r="H117" s="296"/>
      <c r="I117" s="296"/>
      <c r="J117" s="296"/>
      <c r="K117" s="230"/>
      <c r="L117" s="230"/>
      <c r="M117" s="227"/>
      <c r="N117" s="227"/>
      <c r="O117" s="271"/>
    </row>
    <row r="118" spans="2:15" ht="18" customHeight="1" x14ac:dyDescent="0.45">
      <c r="B118" s="263"/>
      <c r="C118" s="167"/>
      <c r="D118" s="226"/>
      <c r="E118" s="226"/>
      <c r="F118" s="226"/>
      <c r="G118" s="226"/>
      <c r="H118" s="296"/>
      <c r="I118" s="296"/>
      <c r="J118" s="296"/>
      <c r="K118" s="230"/>
      <c r="L118" s="230"/>
      <c r="M118" s="227"/>
      <c r="N118" s="227"/>
      <c r="O118" s="271"/>
    </row>
    <row r="119" spans="2:15" ht="18" customHeight="1" x14ac:dyDescent="0.45">
      <c r="B119" s="263"/>
      <c r="C119" s="167"/>
      <c r="D119" s="226"/>
      <c r="E119" s="226"/>
      <c r="F119" s="226"/>
      <c r="G119" s="226"/>
      <c r="H119" s="296"/>
      <c r="I119" s="296"/>
      <c r="J119" s="296"/>
      <c r="K119" s="230"/>
      <c r="L119" s="230"/>
      <c r="M119" s="227"/>
      <c r="N119" s="227"/>
      <c r="O119" s="271"/>
    </row>
    <row r="120" spans="2:15" ht="18" customHeight="1" x14ac:dyDescent="0.45">
      <c r="B120" s="263"/>
      <c r="C120" s="167"/>
      <c r="D120" s="226"/>
      <c r="E120" s="226"/>
      <c r="F120" s="226"/>
      <c r="G120" s="226"/>
      <c r="H120" s="296"/>
      <c r="I120" s="296"/>
      <c r="J120" s="296"/>
      <c r="K120" s="230"/>
      <c r="L120" s="230"/>
      <c r="M120" s="227"/>
      <c r="N120" s="227"/>
      <c r="O120" s="271"/>
    </row>
    <row r="121" spans="2:15" ht="18" customHeight="1" x14ac:dyDescent="0.45">
      <c r="B121" s="263"/>
      <c r="C121" s="167"/>
      <c r="D121" s="226"/>
      <c r="E121" s="226"/>
      <c r="F121" s="226"/>
      <c r="G121" s="226"/>
      <c r="H121" s="296"/>
      <c r="I121" s="296"/>
      <c r="J121" s="296"/>
      <c r="K121" s="230"/>
      <c r="L121" s="230"/>
      <c r="M121" s="227"/>
      <c r="N121" s="227"/>
      <c r="O121" s="271"/>
    </row>
    <row r="122" spans="2:15" ht="18" customHeight="1" x14ac:dyDescent="0.45">
      <c r="B122" s="263"/>
      <c r="C122" s="167"/>
      <c r="D122" s="226"/>
      <c r="E122" s="226"/>
      <c r="F122" s="226"/>
      <c r="G122" s="226"/>
      <c r="H122" s="296"/>
      <c r="I122" s="296"/>
      <c r="J122" s="296"/>
      <c r="K122" s="230"/>
      <c r="L122" s="230"/>
      <c r="M122" s="227"/>
      <c r="N122" s="227"/>
      <c r="O122" s="271"/>
    </row>
    <row r="123" spans="2:15" ht="18" customHeight="1" x14ac:dyDescent="0.45">
      <c r="B123" s="263"/>
      <c r="C123" s="167"/>
      <c r="D123" s="226"/>
      <c r="E123" s="226"/>
      <c r="F123" s="226"/>
      <c r="G123" s="226"/>
      <c r="H123" s="296"/>
      <c r="I123" s="296"/>
      <c r="J123" s="296"/>
      <c r="K123" s="230"/>
      <c r="L123" s="230"/>
      <c r="M123" s="227"/>
      <c r="N123" s="227"/>
      <c r="O123" s="271"/>
    </row>
    <row r="124" spans="2:15" ht="18" customHeight="1" x14ac:dyDescent="0.45">
      <c r="B124" s="263"/>
      <c r="C124" s="167"/>
      <c r="D124" s="226"/>
      <c r="E124" s="226"/>
      <c r="F124" s="226"/>
      <c r="G124" s="226"/>
      <c r="H124" s="296"/>
      <c r="I124" s="296"/>
      <c r="J124" s="296"/>
      <c r="K124" s="230"/>
      <c r="L124" s="230"/>
      <c r="M124" s="227"/>
      <c r="N124" s="227"/>
      <c r="O124" s="271"/>
    </row>
    <row r="125" spans="2:15" ht="18" customHeight="1" x14ac:dyDescent="0.45">
      <c r="B125" s="263"/>
      <c r="C125" s="167"/>
      <c r="D125" s="226"/>
      <c r="E125" s="226"/>
      <c r="F125" s="226"/>
      <c r="G125" s="226"/>
      <c r="H125" s="296"/>
      <c r="I125" s="296"/>
      <c r="J125" s="296"/>
      <c r="K125" s="230"/>
      <c r="L125" s="230"/>
      <c r="M125" s="227"/>
      <c r="N125" s="227"/>
      <c r="O125" s="271"/>
    </row>
    <row r="126" spans="2:15" ht="18" customHeight="1" x14ac:dyDescent="0.45">
      <c r="B126" s="263"/>
      <c r="C126" s="167"/>
      <c r="D126" s="226"/>
      <c r="E126" s="226"/>
      <c r="F126" s="226"/>
      <c r="G126" s="226"/>
      <c r="H126" s="296"/>
      <c r="I126" s="296"/>
      <c r="J126" s="296"/>
      <c r="K126" s="230"/>
      <c r="L126" s="230"/>
      <c r="M126" s="227"/>
      <c r="N126" s="227"/>
      <c r="O126" s="271"/>
    </row>
    <row r="127" spans="2:15" ht="18" customHeight="1" x14ac:dyDescent="0.45">
      <c r="B127" s="263"/>
      <c r="C127" s="167"/>
      <c r="D127" s="226"/>
      <c r="E127" s="226"/>
      <c r="F127" s="226"/>
      <c r="G127" s="226"/>
      <c r="H127" s="296"/>
      <c r="I127" s="296"/>
      <c r="J127" s="296"/>
      <c r="K127" s="230"/>
      <c r="L127" s="230"/>
      <c r="M127" s="227"/>
      <c r="N127" s="227"/>
      <c r="O127" s="271"/>
    </row>
    <row r="128" spans="2:15" ht="18" customHeight="1" x14ac:dyDescent="0.45">
      <c r="B128" s="263"/>
      <c r="C128" s="167"/>
      <c r="D128" s="226"/>
      <c r="E128" s="226"/>
      <c r="F128" s="226"/>
      <c r="G128" s="226"/>
      <c r="H128" s="296"/>
      <c r="I128" s="296"/>
      <c r="J128" s="296"/>
      <c r="K128" s="230"/>
      <c r="L128" s="230"/>
      <c r="M128" s="227"/>
      <c r="N128" s="227"/>
      <c r="O128" s="271"/>
    </row>
    <row r="129" spans="2:15" ht="18" customHeight="1" x14ac:dyDescent="0.45">
      <c r="B129" s="263"/>
      <c r="C129" s="167"/>
      <c r="D129" s="226"/>
      <c r="E129" s="226"/>
      <c r="F129" s="226"/>
      <c r="G129" s="226"/>
      <c r="H129" s="296"/>
      <c r="I129" s="296"/>
      <c r="J129" s="296"/>
      <c r="K129" s="230"/>
      <c r="L129" s="230"/>
      <c r="M129" s="227"/>
      <c r="N129" s="227"/>
      <c r="O129" s="271"/>
    </row>
    <row r="130" spans="2:15" ht="18" customHeight="1" x14ac:dyDescent="0.45">
      <c r="B130" s="263"/>
      <c r="C130" s="167"/>
      <c r="D130" s="226"/>
      <c r="E130" s="226"/>
      <c r="F130" s="226"/>
      <c r="G130" s="226"/>
      <c r="H130" s="296"/>
      <c r="I130" s="296"/>
      <c r="J130" s="296"/>
      <c r="K130" s="230"/>
      <c r="L130" s="230"/>
      <c r="M130" s="227"/>
      <c r="N130" s="227"/>
      <c r="O130" s="271"/>
    </row>
    <row r="131" spans="2:15" ht="18" customHeight="1" x14ac:dyDescent="0.45">
      <c r="B131" s="263"/>
      <c r="C131" s="167"/>
      <c r="D131" s="226"/>
      <c r="E131" s="226"/>
      <c r="F131" s="226"/>
      <c r="G131" s="226"/>
      <c r="H131" s="296"/>
      <c r="I131" s="296"/>
      <c r="J131" s="296"/>
      <c r="K131" s="230"/>
      <c r="L131" s="230"/>
      <c r="M131" s="227"/>
      <c r="N131" s="227"/>
      <c r="O131" s="271"/>
    </row>
    <row r="132" spans="2:15" ht="18" customHeight="1" x14ac:dyDescent="0.45">
      <c r="B132" s="263"/>
      <c r="C132" s="167"/>
      <c r="D132" s="226"/>
      <c r="E132" s="226"/>
      <c r="F132" s="226"/>
      <c r="G132" s="226"/>
      <c r="H132" s="296"/>
      <c r="I132" s="296"/>
      <c r="J132" s="296"/>
      <c r="K132" s="230"/>
      <c r="L132" s="230"/>
      <c r="M132" s="227"/>
      <c r="N132" s="227"/>
      <c r="O132" s="271"/>
    </row>
    <row r="133" spans="2:15" ht="18" customHeight="1" x14ac:dyDescent="0.45">
      <c r="B133" s="263"/>
      <c r="C133" s="167"/>
      <c r="D133" s="226"/>
      <c r="E133" s="226"/>
      <c r="F133" s="226"/>
      <c r="G133" s="226"/>
      <c r="H133" s="296"/>
      <c r="I133" s="296"/>
      <c r="J133" s="296"/>
      <c r="K133" s="230"/>
      <c r="L133" s="230"/>
      <c r="M133" s="227"/>
      <c r="N133" s="227"/>
      <c r="O133" s="271"/>
    </row>
    <row r="134" spans="2:15" ht="18" customHeight="1" x14ac:dyDescent="0.45">
      <c r="B134" s="263"/>
      <c r="C134" s="167"/>
      <c r="D134" s="226"/>
      <c r="E134" s="226"/>
      <c r="F134" s="226"/>
      <c r="G134" s="226"/>
      <c r="H134" s="296"/>
      <c r="I134" s="296"/>
      <c r="J134" s="296"/>
      <c r="K134" s="230"/>
      <c r="L134" s="230"/>
      <c r="M134" s="227"/>
      <c r="N134" s="227"/>
      <c r="O134" s="271"/>
    </row>
    <row r="136" spans="2:15" ht="18.600000000000001" thickBot="1" x14ac:dyDescent="0.5"/>
    <row r="137" spans="2:15" x14ac:dyDescent="0.45">
      <c r="B137" s="282" t="s">
        <v>206</v>
      </c>
      <c r="C137" s="283"/>
      <c r="D137" s="283"/>
      <c r="E137" s="283"/>
      <c r="F137" s="283"/>
      <c r="G137" s="283"/>
      <c r="H137" s="283"/>
      <c r="I137" s="283"/>
      <c r="J137" s="283"/>
      <c r="K137" s="283"/>
      <c r="L137" s="283"/>
      <c r="M137" s="283"/>
      <c r="N137" s="283"/>
      <c r="O137" s="284"/>
    </row>
    <row r="138" spans="2:15" ht="33.6" customHeight="1" x14ac:dyDescent="0.45">
      <c r="B138" s="285"/>
      <c r="C138" s="286"/>
      <c r="D138" s="286"/>
      <c r="E138" s="286"/>
      <c r="F138" s="286"/>
      <c r="G138" s="286"/>
      <c r="H138" s="286"/>
      <c r="I138" s="286"/>
      <c r="J138" s="286"/>
      <c r="K138" s="286"/>
      <c r="L138" s="286"/>
      <c r="M138" s="286"/>
      <c r="N138" s="286"/>
      <c r="O138" s="287"/>
    </row>
    <row r="139" spans="2:15" ht="43.8" customHeight="1" x14ac:dyDescent="0.45">
      <c r="B139" s="288" t="s">
        <v>117</v>
      </c>
      <c r="C139" s="289"/>
      <c r="D139" s="167" t="s">
        <v>118</v>
      </c>
      <c r="E139" s="167"/>
      <c r="F139" s="167"/>
      <c r="G139" s="167"/>
      <c r="H139" s="167" t="s">
        <v>119</v>
      </c>
      <c r="I139" s="167"/>
      <c r="J139" s="167"/>
      <c r="K139" s="230" t="s">
        <v>120</v>
      </c>
      <c r="L139" s="230"/>
      <c r="M139" s="167" t="s">
        <v>121</v>
      </c>
      <c r="N139" s="167"/>
      <c r="O139" s="290"/>
    </row>
    <row r="140" spans="2:15" ht="18" customHeight="1" x14ac:dyDescent="0.45">
      <c r="B140" s="263">
        <v>1</v>
      </c>
      <c r="C140" s="167"/>
      <c r="D140" s="226"/>
      <c r="E140" s="226"/>
      <c r="F140" s="226"/>
      <c r="G140" s="226"/>
      <c r="H140" s="267" t="s">
        <v>213</v>
      </c>
      <c r="I140" s="268"/>
      <c r="J140" s="268"/>
      <c r="K140" s="230" t="s">
        <v>215</v>
      </c>
      <c r="L140" s="230"/>
      <c r="M140" s="227" t="s">
        <v>307</v>
      </c>
      <c r="N140" s="227"/>
      <c r="O140" s="271"/>
    </row>
    <row r="141" spans="2:15" ht="18" customHeight="1" x14ac:dyDescent="0.45">
      <c r="B141" s="263"/>
      <c r="C141" s="167"/>
      <c r="D141" s="226"/>
      <c r="E141" s="226"/>
      <c r="F141" s="226"/>
      <c r="G141" s="226"/>
      <c r="H141" s="268"/>
      <c r="I141" s="268"/>
      <c r="J141" s="268"/>
      <c r="K141" s="230"/>
      <c r="L141" s="230"/>
      <c r="M141" s="227"/>
      <c r="N141" s="227"/>
      <c r="O141" s="271"/>
    </row>
    <row r="142" spans="2:15" ht="18" customHeight="1" x14ac:dyDescent="0.45">
      <c r="B142" s="263"/>
      <c r="C142" s="167"/>
      <c r="D142" s="226"/>
      <c r="E142" s="226"/>
      <c r="F142" s="226"/>
      <c r="G142" s="226"/>
      <c r="H142" s="268"/>
      <c r="I142" s="268"/>
      <c r="J142" s="268"/>
      <c r="K142" s="230"/>
      <c r="L142" s="230"/>
      <c r="M142" s="227"/>
      <c r="N142" s="227"/>
      <c r="O142" s="271"/>
    </row>
    <row r="143" spans="2:15" ht="18" customHeight="1" x14ac:dyDescent="0.45">
      <c r="B143" s="263"/>
      <c r="C143" s="167"/>
      <c r="D143" s="226"/>
      <c r="E143" s="226"/>
      <c r="F143" s="226"/>
      <c r="G143" s="226"/>
      <c r="H143" s="268"/>
      <c r="I143" s="268"/>
      <c r="J143" s="268"/>
      <c r="K143" s="230"/>
      <c r="L143" s="230"/>
      <c r="M143" s="227"/>
      <c r="N143" s="227"/>
      <c r="O143" s="271"/>
    </row>
    <row r="144" spans="2:15" ht="18" customHeight="1" x14ac:dyDescent="0.45">
      <c r="B144" s="263"/>
      <c r="C144" s="167"/>
      <c r="D144" s="226"/>
      <c r="E144" s="226"/>
      <c r="F144" s="226"/>
      <c r="G144" s="226"/>
      <c r="H144" s="268"/>
      <c r="I144" s="268"/>
      <c r="J144" s="268"/>
      <c r="K144" s="230"/>
      <c r="L144" s="230"/>
      <c r="M144" s="227"/>
      <c r="N144" s="227"/>
      <c r="O144" s="271"/>
    </row>
    <row r="145" spans="2:15" ht="18" customHeight="1" x14ac:dyDescent="0.45">
      <c r="B145" s="263"/>
      <c r="C145" s="167"/>
      <c r="D145" s="226"/>
      <c r="E145" s="226"/>
      <c r="F145" s="226"/>
      <c r="G145" s="226"/>
      <c r="H145" s="268"/>
      <c r="I145" s="268"/>
      <c r="J145" s="268"/>
      <c r="K145" s="230"/>
      <c r="L145" s="230"/>
      <c r="M145" s="227"/>
      <c r="N145" s="227"/>
      <c r="O145" s="271"/>
    </row>
    <row r="146" spans="2:15" ht="18" customHeight="1" x14ac:dyDescent="0.45">
      <c r="B146" s="263"/>
      <c r="C146" s="167"/>
      <c r="D146" s="226"/>
      <c r="E146" s="226"/>
      <c r="F146" s="226"/>
      <c r="G146" s="226"/>
      <c r="H146" s="268"/>
      <c r="I146" s="268"/>
      <c r="J146" s="268"/>
      <c r="K146" s="230"/>
      <c r="L146" s="230"/>
      <c r="M146" s="227"/>
      <c r="N146" s="227"/>
      <c r="O146" s="271"/>
    </row>
    <row r="147" spans="2:15" ht="18" customHeight="1" x14ac:dyDescent="0.45">
      <c r="B147" s="263"/>
      <c r="C147" s="167"/>
      <c r="D147" s="226"/>
      <c r="E147" s="226"/>
      <c r="F147" s="226"/>
      <c r="G147" s="226"/>
      <c r="H147" s="268"/>
      <c r="I147" s="268"/>
      <c r="J147" s="268"/>
      <c r="K147" s="230"/>
      <c r="L147" s="230"/>
      <c r="M147" s="227"/>
      <c r="N147" s="227"/>
      <c r="O147" s="271"/>
    </row>
    <row r="148" spans="2:15" ht="18" customHeight="1" x14ac:dyDescent="0.45">
      <c r="B148" s="263"/>
      <c r="C148" s="167"/>
      <c r="D148" s="226"/>
      <c r="E148" s="226"/>
      <c r="F148" s="226"/>
      <c r="G148" s="226"/>
      <c r="H148" s="268"/>
      <c r="I148" s="268"/>
      <c r="J148" s="268"/>
      <c r="K148" s="230"/>
      <c r="L148" s="230"/>
      <c r="M148" s="227"/>
      <c r="N148" s="227"/>
      <c r="O148" s="271"/>
    </row>
    <row r="149" spans="2:15" ht="18" customHeight="1" x14ac:dyDescent="0.45">
      <c r="B149" s="263"/>
      <c r="C149" s="167"/>
      <c r="D149" s="226"/>
      <c r="E149" s="226"/>
      <c r="F149" s="226"/>
      <c r="G149" s="226"/>
      <c r="H149" s="268"/>
      <c r="I149" s="268"/>
      <c r="J149" s="268"/>
      <c r="K149" s="230"/>
      <c r="L149" s="230"/>
      <c r="M149" s="227"/>
      <c r="N149" s="227"/>
      <c r="O149" s="271"/>
    </row>
    <row r="150" spans="2:15" ht="18" customHeight="1" x14ac:dyDescent="0.45">
      <c r="B150" s="263"/>
      <c r="C150" s="167"/>
      <c r="D150" s="226"/>
      <c r="E150" s="226"/>
      <c r="F150" s="226"/>
      <c r="G150" s="226"/>
      <c r="H150" s="268"/>
      <c r="I150" s="268"/>
      <c r="J150" s="268"/>
      <c r="K150" s="230"/>
      <c r="L150" s="230"/>
      <c r="M150" s="227"/>
      <c r="N150" s="227"/>
      <c r="O150" s="271"/>
    </row>
    <row r="151" spans="2:15" ht="18" customHeight="1" x14ac:dyDescent="0.45">
      <c r="B151" s="263"/>
      <c r="C151" s="167"/>
      <c r="D151" s="226"/>
      <c r="E151" s="226"/>
      <c r="F151" s="226"/>
      <c r="G151" s="226"/>
      <c r="H151" s="268"/>
      <c r="I151" s="268"/>
      <c r="J151" s="268"/>
      <c r="K151" s="230"/>
      <c r="L151" s="230"/>
      <c r="M151" s="227"/>
      <c r="N151" s="227"/>
      <c r="O151" s="271"/>
    </row>
    <row r="152" spans="2:15" ht="18" customHeight="1" x14ac:dyDescent="0.45">
      <c r="B152" s="263"/>
      <c r="C152" s="167"/>
      <c r="D152" s="226"/>
      <c r="E152" s="226"/>
      <c r="F152" s="226"/>
      <c r="G152" s="226"/>
      <c r="H152" s="268"/>
      <c r="I152" s="268"/>
      <c r="J152" s="268"/>
      <c r="K152" s="230"/>
      <c r="L152" s="230"/>
      <c r="M152" s="227"/>
      <c r="N152" s="227"/>
      <c r="O152" s="271"/>
    </row>
    <row r="153" spans="2:15" ht="18" customHeight="1" x14ac:dyDescent="0.45">
      <c r="B153" s="263"/>
      <c r="C153" s="167"/>
      <c r="D153" s="226"/>
      <c r="E153" s="226"/>
      <c r="F153" s="226"/>
      <c r="G153" s="226"/>
      <c r="H153" s="268"/>
      <c r="I153" s="268"/>
      <c r="J153" s="268"/>
      <c r="K153" s="230"/>
      <c r="L153" s="230"/>
      <c r="M153" s="227"/>
      <c r="N153" s="227"/>
      <c r="O153" s="271"/>
    </row>
    <row r="154" spans="2:15" ht="18" customHeight="1" x14ac:dyDescent="0.45">
      <c r="B154" s="263"/>
      <c r="C154" s="167"/>
      <c r="D154" s="226"/>
      <c r="E154" s="226"/>
      <c r="F154" s="226"/>
      <c r="G154" s="226"/>
      <c r="H154" s="268"/>
      <c r="I154" s="268"/>
      <c r="J154" s="268"/>
      <c r="K154" s="230"/>
      <c r="L154" s="230"/>
      <c r="M154" s="227"/>
      <c r="N154" s="227"/>
      <c r="O154" s="271"/>
    </row>
    <row r="155" spans="2:15" ht="18" customHeight="1" x14ac:dyDescent="0.45">
      <c r="B155" s="263"/>
      <c r="C155" s="167"/>
      <c r="D155" s="226"/>
      <c r="E155" s="226"/>
      <c r="F155" s="226"/>
      <c r="G155" s="226"/>
      <c r="H155" s="268"/>
      <c r="I155" s="268"/>
      <c r="J155" s="268"/>
      <c r="K155" s="230"/>
      <c r="L155" s="230"/>
      <c r="M155" s="227"/>
      <c r="N155" s="227"/>
      <c r="O155" s="271"/>
    </row>
    <row r="156" spans="2:15" ht="18" customHeight="1" x14ac:dyDescent="0.45">
      <c r="B156" s="263"/>
      <c r="C156" s="167"/>
      <c r="D156" s="226"/>
      <c r="E156" s="226"/>
      <c r="F156" s="226"/>
      <c r="G156" s="226"/>
      <c r="H156" s="268"/>
      <c r="I156" s="268"/>
      <c r="J156" s="268"/>
      <c r="K156" s="230"/>
      <c r="L156" s="230"/>
      <c r="M156" s="227"/>
      <c r="N156" s="227"/>
      <c r="O156" s="271"/>
    </row>
    <row r="157" spans="2:15" ht="18" customHeight="1" x14ac:dyDescent="0.45">
      <c r="B157" s="263"/>
      <c r="C157" s="167"/>
      <c r="D157" s="226"/>
      <c r="E157" s="226"/>
      <c r="F157" s="226"/>
      <c r="G157" s="226"/>
      <c r="H157" s="268"/>
      <c r="I157" s="268"/>
      <c r="J157" s="268"/>
      <c r="K157" s="230"/>
      <c r="L157" s="230"/>
      <c r="M157" s="227"/>
      <c r="N157" s="227"/>
      <c r="O157" s="271"/>
    </row>
    <row r="158" spans="2:15" ht="18" customHeight="1" x14ac:dyDescent="0.45">
      <c r="B158" s="263"/>
      <c r="C158" s="167"/>
      <c r="D158" s="226"/>
      <c r="E158" s="226"/>
      <c r="F158" s="226"/>
      <c r="G158" s="226"/>
      <c r="H158" s="268"/>
      <c r="I158" s="268"/>
      <c r="J158" s="268"/>
      <c r="K158" s="230"/>
      <c r="L158" s="230"/>
      <c r="M158" s="227"/>
      <c r="N158" s="227"/>
      <c r="O158" s="271"/>
    </row>
    <row r="159" spans="2:15" ht="18" customHeight="1" x14ac:dyDescent="0.45">
      <c r="B159" s="263"/>
      <c r="C159" s="167"/>
      <c r="D159" s="226"/>
      <c r="E159" s="226"/>
      <c r="F159" s="226"/>
      <c r="G159" s="226"/>
      <c r="H159" s="268"/>
      <c r="I159" s="268"/>
      <c r="J159" s="268"/>
      <c r="K159" s="230"/>
      <c r="L159" s="230"/>
      <c r="M159" s="227"/>
      <c r="N159" s="227"/>
      <c r="O159" s="271"/>
    </row>
    <row r="160" spans="2:15" ht="18" customHeight="1" x14ac:dyDescent="0.45">
      <c r="B160" s="263">
        <v>2</v>
      </c>
      <c r="C160" s="167"/>
      <c r="D160" s="226"/>
      <c r="E160" s="226"/>
      <c r="F160" s="226"/>
      <c r="G160" s="226"/>
      <c r="H160" s="267" t="s">
        <v>217</v>
      </c>
      <c r="I160" s="268"/>
      <c r="J160" s="268"/>
      <c r="K160" s="230" t="s">
        <v>216</v>
      </c>
      <c r="L160" s="230"/>
      <c r="M160" s="227" t="s">
        <v>308</v>
      </c>
      <c r="N160" s="227"/>
      <c r="O160" s="271"/>
    </row>
    <row r="161" spans="2:15" ht="18" customHeight="1" x14ac:dyDescent="0.45">
      <c r="B161" s="263"/>
      <c r="C161" s="167"/>
      <c r="D161" s="226"/>
      <c r="E161" s="226"/>
      <c r="F161" s="226"/>
      <c r="G161" s="226"/>
      <c r="H161" s="268"/>
      <c r="I161" s="268"/>
      <c r="J161" s="268"/>
      <c r="K161" s="230"/>
      <c r="L161" s="230"/>
      <c r="M161" s="227"/>
      <c r="N161" s="227"/>
      <c r="O161" s="271"/>
    </row>
    <row r="162" spans="2:15" ht="18" customHeight="1" x14ac:dyDescent="0.45">
      <c r="B162" s="263"/>
      <c r="C162" s="167"/>
      <c r="D162" s="226"/>
      <c r="E162" s="226"/>
      <c r="F162" s="226"/>
      <c r="G162" s="226"/>
      <c r="H162" s="268"/>
      <c r="I162" s="268"/>
      <c r="J162" s="268"/>
      <c r="K162" s="230"/>
      <c r="L162" s="230"/>
      <c r="M162" s="227"/>
      <c r="N162" s="227"/>
      <c r="O162" s="271"/>
    </row>
    <row r="163" spans="2:15" ht="18" customHeight="1" x14ac:dyDescent="0.45">
      <c r="B163" s="263"/>
      <c r="C163" s="167"/>
      <c r="D163" s="226"/>
      <c r="E163" s="226"/>
      <c r="F163" s="226"/>
      <c r="G163" s="226"/>
      <c r="H163" s="268"/>
      <c r="I163" s="268"/>
      <c r="J163" s="268"/>
      <c r="K163" s="230"/>
      <c r="L163" s="230"/>
      <c r="M163" s="227"/>
      <c r="N163" s="227"/>
      <c r="O163" s="271"/>
    </row>
    <row r="164" spans="2:15" ht="18" customHeight="1" x14ac:dyDescent="0.45">
      <c r="B164" s="263"/>
      <c r="C164" s="167"/>
      <c r="D164" s="226"/>
      <c r="E164" s="226"/>
      <c r="F164" s="226"/>
      <c r="G164" s="226"/>
      <c r="H164" s="268"/>
      <c r="I164" s="268"/>
      <c r="J164" s="268"/>
      <c r="K164" s="230"/>
      <c r="L164" s="230"/>
      <c r="M164" s="227"/>
      <c r="N164" s="227"/>
      <c r="O164" s="271"/>
    </row>
    <row r="165" spans="2:15" ht="18" customHeight="1" x14ac:dyDescent="0.45">
      <c r="B165" s="263"/>
      <c r="C165" s="167"/>
      <c r="D165" s="226"/>
      <c r="E165" s="226"/>
      <c r="F165" s="226"/>
      <c r="G165" s="226"/>
      <c r="H165" s="268"/>
      <c r="I165" s="268"/>
      <c r="J165" s="268"/>
      <c r="K165" s="230"/>
      <c r="L165" s="230"/>
      <c r="M165" s="227"/>
      <c r="N165" s="227"/>
      <c r="O165" s="271"/>
    </row>
    <row r="166" spans="2:15" ht="18" customHeight="1" x14ac:dyDescent="0.45">
      <c r="B166" s="263"/>
      <c r="C166" s="167"/>
      <c r="D166" s="226"/>
      <c r="E166" s="226"/>
      <c r="F166" s="226"/>
      <c r="G166" s="226"/>
      <c r="H166" s="268"/>
      <c r="I166" s="268"/>
      <c r="J166" s="268"/>
      <c r="K166" s="230"/>
      <c r="L166" s="230"/>
      <c r="M166" s="227"/>
      <c r="N166" s="227"/>
      <c r="O166" s="271"/>
    </row>
    <row r="167" spans="2:15" ht="18" customHeight="1" x14ac:dyDescent="0.45">
      <c r="B167" s="263"/>
      <c r="C167" s="167"/>
      <c r="D167" s="226"/>
      <c r="E167" s="226"/>
      <c r="F167" s="226"/>
      <c r="G167" s="226"/>
      <c r="H167" s="268"/>
      <c r="I167" s="268"/>
      <c r="J167" s="268"/>
      <c r="K167" s="230"/>
      <c r="L167" s="230"/>
      <c r="M167" s="227"/>
      <c r="N167" s="227"/>
      <c r="O167" s="271"/>
    </row>
    <row r="168" spans="2:15" ht="18" customHeight="1" x14ac:dyDescent="0.45">
      <c r="B168" s="263"/>
      <c r="C168" s="167"/>
      <c r="D168" s="226"/>
      <c r="E168" s="226"/>
      <c r="F168" s="226"/>
      <c r="G168" s="226"/>
      <c r="H168" s="268"/>
      <c r="I168" s="268"/>
      <c r="J168" s="268"/>
      <c r="K168" s="230"/>
      <c r="L168" s="230"/>
      <c r="M168" s="227"/>
      <c r="N168" s="227"/>
      <c r="O168" s="271"/>
    </row>
    <row r="169" spans="2:15" ht="18" customHeight="1" x14ac:dyDescent="0.45">
      <c r="B169" s="263"/>
      <c r="C169" s="167"/>
      <c r="D169" s="226"/>
      <c r="E169" s="226"/>
      <c r="F169" s="226"/>
      <c r="G169" s="226"/>
      <c r="H169" s="268"/>
      <c r="I169" s="268"/>
      <c r="J169" s="268"/>
      <c r="K169" s="230"/>
      <c r="L169" s="230"/>
      <c r="M169" s="227"/>
      <c r="N169" s="227"/>
      <c r="O169" s="271"/>
    </row>
    <row r="170" spans="2:15" ht="18" customHeight="1" x14ac:dyDescent="0.45">
      <c r="B170" s="263"/>
      <c r="C170" s="167"/>
      <c r="D170" s="226"/>
      <c r="E170" s="226"/>
      <c r="F170" s="226"/>
      <c r="G170" s="226"/>
      <c r="H170" s="268"/>
      <c r="I170" s="268"/>
      <c r="J170" s="268"/>
      <c r="K170" s="230"/>
      <c r="L170" s="230"/>
      <c r="M170" s="227"/>
      <c r="N170" s="227"/>
      <c r="O170" s="271"/>
    </row>
    <row r="171" spans="2:15" ht="18" customHeight="1" x14ac:dyDescent="0.45">
      <c r="B171" s="263"/>
      <c r="C171" s="167"/>
      <c r="D171" s="226"/>
      <c r="E171" s="226"/>
      <c r="F171" s="226"/>
      <c r="G171" s="226"/>
      <c r="H171" s="268"/>
      <c r="I171" s="268"/>
      <c r="J171" s="268"/>
      <c r="K171" s="230"/>
      <c r="L171" s="230"/>
      <c r="M171" s="227"/>
      <c r="N171" s="227"/>
      <c r="O171" s="271"/>
    </row>
    <row r="172" spans="2:15" ht="18" customHeight="1" x14ac:dyDescent="0.45">
      <c r="B172" s="263"/>
      <c r="C172" s="167"/>
      <c r="D172" s="226"/>
      <c r="E172" s="226"/>
      <c r="F172" s="226"/>
      <c r="G172" s="226"/>
      <c r="H172" s="268"/>
      <c r="I172" s="268"/>
      <c r="J172" s="268"/>
      <c r="K172" s="230"/>
      <c r="L172" s="230"/>
      <c r="M172" s="227"/>
      <c r="N172" s="227"/>
      <c r="O172" s="271"/>
    </row>
    <row r="173" spans="2:15" ht="18" customHeight="1" x14ac:dyDescent="0.45">
      <c r="B173" s="263"/>
      <c r="C173" s="167"/>
      <c r="D173" s="226"/>
      <c r="E173" s="226"/>
      <c r="F173" s="226"/>
      <c r="G173" s="226"/>
      <c r="H173" s="268"/>
      <c r="I173" s="268"/>
      <c r="J173" s="268"/>
      <c r="K173" s="230"/>
      <c r="L173" s="230"/>
      <c r="M173" s="227"/>
      <c r="N173" s="227"/>
      <c r="O173" s="271"/>
    </row>
    <row r="174" spans="2:15" ht="18" customHeight="1" x14ac:dyDescent="0.45">
      <c r="B174" s="263"/>
      <c r="C174" s="167"/>
      <c r="D174" s="226"/>
      <c r="E174" s="226"/>
      <c r="F174" s="226"/>
      <c r="G174" s="226"/>
      <c r="H174" s="268"/>
      <c r="I174" s="268"/>
      <c r="J174" s="268"/>
      <c r="K174" s="230"/>
      <c r="L174" s="230"/>
      <c r="M174" s="227"/>
      <c r="N174" s="227"/>
      <c r="O174" s="271"/>
    </row>
    <row r="175" spans="2:15" ht="18" customHeight="1" x14ac:dyDescent="0.45">
      <c r="B175" s="263"/>
      <c r="C175" s="167"/>
      <c r="D175" s="226"/>
      <c r="E175" s="226"/>
      <c r="F175" s="226"/>
      <c r="G175" s="226"/>
      <c r="H175" s="268"/>
      <c r="I175" s="268"/>
      <c r="J175" s="268"/>
      <c r="K175" s="230"/>
      <c r="L175" s="230"/>
      <c r="M175" s="227"/>
      <c r="N175" s="227"/>
      <c r="O175" s="271"/>
    </row>
    <row r="176" spans="2:15" ht="18" customHeight="1" x14ac:dyDescent="0.45">
      <c r="B176" s="263"/>
      <c r="C176" s="167"/>
      <c r="D176" s="226"/>
      <c r="E176" s="226"/>
      <c r="F176" s="226"/>
      <c r="G176" s="226"/>
      <c r="H176" s="268"/>
      <c r="I176" s="268"/>
      <c r="J176" s="268"/>
      <c r="K176" s="230"/>
      <c r="L176" s="230"/>
      <c r="M176" s="227"/>
      <c r="N176" s="227"/>
      <c r="O176" s="271"/>
    </row>
    <row r="177" spans="2:15" ht="18" customHeight="1" x14ac:dyDescent="0.45">
      <c r="B177" s="263"/>
      <c r="C177" s="167"/>
      <c r="D177" s="226"/>
      <c r="E177" s="226"/>
      <c r="F177" s="226"/>
      <c r="G177" s="226"/>
      <c r="H177" s="268"/>
      <c r="I177" s="268"/>
      <c r="J177" s="268"/>
      <c r="K177" s="230"/>
      <c r="L177" s="230"/>
      <c r="M177" s="227"/>
      <c r="N177" s="227"/>
      <c r="O177" s="271"/>
    </row>
    <row r="178" spans="2:15" ht="18" customHeight="1" x14ac:dyDescent="0.45">
      <c r="B178" s="263"/>
      <c r="C178" s="167"/>
      <c r="D178" s="226"/>
      <c r="E178" s="226"/>
      <c r="F178" s="226"/>
      <c r="G178" s="226"/>
      <c r="H178" s="268"/>
      <c r="I178" s="268"/>
      <c r="J178" s="268"/>
      <c r="K178" s="230"/>
      <c r="L178" s="230"/>
      <c r="M178" s="227"/>
      <c r="N178" s="227"/>
      <c r="O178" s="271"/>
    </row>
    <row r="179" spans="2:15" ht="18" customHeight="1" x14ac:dyDescent="0.45">
      <c r="B179" s="263"/>
      <c r="C179" s="167"/>
      <c r="D179" s="226"/>
      <c r="E179" s="226"/>
      <c r="F179" s="226"/>
      <c r="G179" s="226"/>
      <c r="H179" s="268"/>
      <c r="I179" s="268"/>
      <c r="J179" s="268"/>
      <c r="K179" s="230"/>
      <c r="L179" s="230"/>
      <c r="M179" s="227"/>
      <c r="N179" s="227"/>
      <c r="O179" s="271"/>
    </row>
    <row r="180" spans="2:15" ht="18" customHeight="1" x14ac:dyDescent="0.45">
      <c r="B180" s="263">
        <v>3</v>
      </c>
      <c r="C180" s="167"/>
      <c r="D180" s="226"/>
      <c r="E180" s="226"/>
      <c r="F180" s="226"/>
      <c r="G180" s="226"/>
      <c r="H180" s="267" t="s">
        <v>220</v>
      </c>
      <c r="I180" s="268"/>
      <c r="J180" s="268"/>
      <c r="K180" s="230" t="s">
        <v>218</v>
      </c>
      <c r="L180" s="230"/>
      <c r="M180" s="227" t="s">
        <v>309</v>
      </c>
      <c r="N180" s="227"/>
      <c r="O180" s="271"/>
    </row>
    <row r="181" spans="2:15" ht="18" customHeight="1" x14ac:dyDescent="0.45">
      <c r="B181" s="263"/>
      <c r="C181" s="167"/>
      <c r="D181" s="226"/>
      <c r="E181" s="226"/>
      <c r="F181" s="226"/>
      <c r="G181" s="226"/>
      <c r="H181" s="268"/>
      <c r="I181" s="268"/>
      <c r="J181" s="268"/>
      <c r="K181" s="230"/>
      <c r="L181" s="230"/>
      <c r="M181" s="227"/>
      <c r="N181" s="227"/>
      <c r="O181" s="271"/>
    </row>
    <row r="182" spans="2:15" ht="18" customHeight="1" x14ac:dyDescent="0.45">
      <c r="B182" s="263"/>
      <c r="C182" s="167"/>
      <c r="D182" s="226"/>
      <c r="E182" s="226"/>
      <c r="F182" s="226"/>
      <c r="G182" s="226"/>
      <c r="H182" s="268"/>
      <c r="I182" s="268"/>
      <c r="J182" s="268"/>
      <c r="K182" s="230"/>
      <c r="L182" s="230"/>
      <c r="M182" s="227"/>
      <c r="N182" s="227"/>
      <c r="O182" s="271"/>
    </row>
    <row r="183" spans="2:15" ht="18" customHeight="1" x14ac:dyDescent="0.45">
      <c r="B183" s="263"/>
      <c r="C183" s="167"/>
      <c r="D183" s="226"/>
      <c r="E183" s="226"/>
      <c r="F183" s="226"/>
      <c r="G183" s="226"/>
      <c r="H183" s="268"/>
      <c r="I183" s="268"/>
      <c r="J183" s="268"/>
      <c r="K183" s="230"/>
      <c r="L183" s="230"/>
      <c r="M183" s="227"/>
      <c r="N183" s="227"/>
      <c r="O183" s="271"/>
    </row>
    <row r="184" spans="2:15" ht="18" customHeight="1" x14ac:dyDescent="0.45">
      <c r="B184" s="263"/>
      <c r="C184" s="167"/>
      <c r="D184" s="226"/>
      <c r="E184" s="226"/>
      <c r="F184" s="226"/>
      <c r="G184" s="226"/>
      <c r="H184" s="268"/>
      <c r="I184" s="268"/>
      <c r="J184" s="268"/>
      <c r="K184" s="230"/>
      <c r="L184" s="230"/>
      <c r="M184" s="227"/>
      <c r="N184" s="227"/>
      <c r="O184" s="271"/>
    </row>
    <row r="185" spans="2:15" ht="18" customHeight="1" x14ac:dyDescent="0.45">
      <c r="B185" s="263"/>
      <c r="C185" s="167"/>
      <c r="D185" s="226"/>
      <c r="E185" s="226"/>
      <c r="F185" s="226"/>
      <c r="G185" s="226"/>
      <c r="H185" s="268"/>
      <c r="I185" s="268"/>
      <c r="J185" s="268"/>
      <c r="K185" s="230"/>
      <c r="L185" s="230"/>
      <c r="M185" s="227"/>
      <c r="N185" s="227"/>
      <c r="O185" s="271"/>
    </row>
    <row r="186" spans="2:15" ht="18" customHeight="1" x14ac:dyDescent="0.45">
      <c r="B186" s="263"/>
      <c r="C186" s="167"/>
      <c r="D186" s="226"/>
      <c r="E186" s="226"/>
      <c r="F186" s="226"/>
      <c r="G186" s="226"/>
      <c r="H186" s="268"/>
      <c r="I186" s="268"/>
      <c r="J186" s="268"/>
      <c r="K186" s="230"/>
      <c r="L186" s="230"/>
      <c r="M186" s="227"/>
      <c r="N186" s="227"/>
      <c r="O186" s="271"/>
    </row>
    <row r="187" spans="2:15" ht="18" customHeight="1" x14ac:dyDescent="0.45">
      <c r="B187" s="263"/>
      <c r="C187" s="167"/>
      <c r="D187" s="226"/>
      <c r="E187" s="226"/>
      <c r="F187" s="226"/>
      <c r="G187" s="226"/>
      <c r="H187" s="268"/>
      <c r="I187" s="268"/>
      <c r="J187" s="268"/>
      <c r="K187" s="230"/>
      <c r="L187" s="230"/>
      <c r="M187" s="227"/>
      <c r="N187" s="227"/>
      <c r="O187" s="271"/>
    </row>
    <row r="188" spans="2:15" ht="18" customHeight="1" x14ac:dyDescent="0.45">
      <c r="B188" s="263"/>
      <c r="C188" s="167"/>
      <c r="D188" s="226"/>
      <c r="E188" s="226"/>
      <c r="F188" s="226"/>
      <c r="G188" s="226"/>
      <c r="H188" s="268"/>
      <c r="I188" s="268"/>
      <c r="J188" s="268"/>
      <c r="K188" s="230"/>
      <c r="L188" s="230"/>
      <c r="M188" s="227"/>
      <c r="N188" s="227"/>
      <c r="O188" s="271"/>
    </row>
    <row r="189" spans="2:15" ht="18" customHeight="1" x14ac:dyDescent="0.45">
      <c r="B189" s="263"/>
      <c r="C189" s="167"/>
      <c r="D189" s="226"/>
      <c r="E189" s="226"/>
      <c r="F189" s="226"/>
      <c r="G189" s="226"/>
      <c r="H189" s="268"/>
      <c r="I189" s="268"/>
      <c r="J189" s="268"/>
      <c r="K189" s="230"/>
      <c r="L189" s="230"/>
      <c r="M189" s="227"/>
      <c r="N189" s="227"/>
      <c r="O189" s="271"/>
    </row>
    <row r="190" spans="2:15" ht="18" customHeight="1" x14ac:dyDescent="0.45">
      <c r="B190" s="263"/>
      <c r="C190" s="167"/>
      <c r="D190" s="226"/>
      <c r="E190" s="226"/>
      <c r="F190" s="226"/>
      <c r="G190" s="226"/>
      <c r="H190" s="268"/>
      <c r="I190" s="268"/>
      <c r="J190" s="268"/>
      <c r="K190" s="230"/>
      <c r="L190" s="230"/>
      <c r="M190" s="227"/>
      <c r="N190" s="227"/>
      <c r="O190" s="271"/>
    </row>
    <row r="191" spans="2:15" ht="18" customHeight="1" x14ac:dyDescent="0.45">
      <c r="B191" s="263"/>
      <c r="C191" s="167"/>
      <c r="D191" s="226"/>
      <c r="E191" s="226"/>
      <c r="F191" s="226"/>
      <c r="G191" s="226"/>
      <c r="H191" s="268"/>
      <c r="I191" s="268"/>
      <c r="J191" s="268"/>
      <c r="K191" s="230"/>
      <c r="L191" s="230"/>
      <c r="M191" s="227"/>
      <c r="N191" s="227"/>
      <c r="O191" s="271"/>
    </row>
    <row r="192" spans="2:15" ht="18" customHeight="1" x14ac:dyDescent="0.45">
      <c r="B192" s="263"/>
      <c r="C192" s="167"/>
      <c r="D192" s="226"/>
      <c r="E192" s="226"/>
      <c r="F192" s="226"/>
      <c r="G192" s="226"/>
      <c r="H192" s="268"/>
      <c r="I192" s="268"/>
      <c r="J192" s="268"/>
      <c r="K192" s="230"/>
      <c r="L192" s="230"/>
      <c r="M192" s="227"/>
      <c r="N192" s="227"/>
      <c r="O192" s="271"/>
    </row>
    <row r="193" spans="2:15" ht="18" customHeight="1" x14ac:dyDescent="0.45">
      <c r="B193" s="263"/>
      <c r="C193" s="167"/>
      <c r="D193" s="226"/>
      <c r="E193" s="226"/>
      <c r="F193" s="226"/>
      <c r="G193" s="226"/>
      <c r="H193" s="268"/>
      <c r="I193" s="268"/>
      <c r="J193" s="268"/>
      <c r="K193" s="230"/>
      <c r="L193" s="230"/>
      <c r="M193" s="227"/>
      <c r="N193" s="227"/>
      <c r="O193" s="271"/>
    </row>
    <row r="194" spans="2:15" ht="18" customHeight="1" x14ac:dyDescent="0.45">
      <c r="B194" s="263"/>
      <c r="C194" s="167"/>
      <c r="D194" s="226"/>
      <c r="E194" s="226"/>
      <c r="F194" s="226"/>
      <c r="G194" s="226"/>
      <c r="H194" s="268"/>
      <c r="I194" s="268"/>
      <c r="J194" s="268"/>
      <c r="K194" s="230"/>
      <c r="L194" s="230"/>
      <c r="M194" s="227"/>
      <c r="N194" s="227"/>
      <c r="O194" s="271"/>
    </row>
    <row r="195" spans="2:15" ht="18" customHeight="1" x14ac:dyDescent="0.45">
      <c r="B195" s="263"/>
      <c r="C195" s="167"/>
      <c r="D195" s="226"/>
      <c r="E195" s="226"/>
      <c r="F195" s="226"/>
      <c r="G195" s="226"/>
      <c r="H195" s="268"/>
      <c r="I195" s="268"/>
      <c r="J195" s="268"/>
      <c r="K195" s="230"/>
      <c r="L195" s="230"/>
      <c r="M195" s="227"/>
      <c r="N195" s="227"/>
      <c r="O195" s="271"/>
    </row>
    <row r="196" spans="2:15" ht="18" customHeight="1" x14ac:dyDescent="0.45">
      <c r="B196" s="263"/>
      <c r="C196" s="167"/>
      <c r="D196" s="226"/>
      <c r="E196" s="226"/>
      <c r="F196" s="226"/>
      <c r="G196" s="226"/>
      <c r="H196" s="268"/>
      <c r="I196" s="268"/>
      <c r="J196" s="268"/>
      <c r="K196" s="230"/>
      <c r="L196" s="230"/>
      <c r="M196" s="227"/>
      <c r="N196" s="227"/>
      <c r="O196" s="271"/>
    </row>
    <row r="197" spans="2:15" ht="18" customHeight="1" x14ac:dyDescent="0.45">
      <c r="B197" s="263"/>
      <c r="C197" s="167"/>
      <c r="D197" s="226"/>
      <c r="E197" s="226"/>
      <c r="F197" s="226"/>
      <c r="G197" s="226"/>
      <c r="H197" s="268"/>
      <c r="I197" s="268"/>
      <c r="J197" s="268"/>
      <c r="K197" s="230"/>
      <c r="L197" s="230"/>
      <c r="M197" s="227"/>
      <c r="N197" s="227"/>
      <c r="O197" s="271"/>
    </row>
    <row r="198" spans="2:15" ht="18" customHeight="1" x14ac:dyDescent="0.45">
      <c r="B198" s="263"/>
      <c r="C198" s="167"/>
      <c r="D198" s="226"/>
      <c r="E198" s="226"/>
      <c r="F198" s="226"/>
      <c r="G198" s="226"/>
      <c r="H198" s="268"/>
      <c r="I198" s="268"/>
      <c r="J198" s="268"/>
      <c r="K198" s="230"/>
      <c r="L198" s="230"/>
      <c r="M198" s="227"/>
      <c r="N198" s="227"/>
      <c r="O198" s="271"/>
    </row>
    <row r="199" spans="2:15" ht="18" customHeight="1" x14ac:dyDescent="0.45">
      <c r="B199" s="263"/>
      <c r="C199" s="167"/>
      <c r="D199" s="226"/>
      <c r="E199" s="226"/>
      <c r="F199" s="226"/>
      <c r="G199" s="226"/>
      <c r="H199" s="268"/>
      <c r="I199" s="268"/>
      <c r="J199" s="268"/>
      <c r="K199" s="230"/>
      <c r="L199" s="230"/>
      <c r="M199" s="227"/>
      <c r="N199" s="227"/>
      <c r="O199" s="271"/>
    </row>
    <row r="200" spans="2:15" ht="18" customHeight="1" x14ac:dyDescent="0.45">
      <c r="B200" s="263">
        <v>4</v>
      </c>
      <c r="C200" s="167"/>
      <c r="D200" s="226"/>
      <c r="E200" s="226"/>
      <c r="F200" s="226"/>
      <c r="G200" s="226"/>
      <c r="H200" s="297" t="s">
        <v>337</v>
      </c>
      <c r="I200" s="298"/>
      <c r="J200" s="298"/>
      <c r="K200" s="230" t="s">
        <v>219</v>
      </c>
      <c r="L200" s="230"/>
      <c r="M200" s="227" t="s">
        <v>310</v>
      </c>
      <c r="N200" s="227"/>
      <c r="O200" s="271"/>
    </row>
    <row r="201" spans="2:15" ht="18" customHeight="1" x14ac:dyDescent="0.45">
      <c r="B201" s="263"/>
      <c r="C201" s="167"/>
      <c r="D201" s="226"/>
      <c r="E201" s="226"/>
      <c r="F201" s="226"/>
      <c r="G201" s="226"/>
      <c r="H201" s="298"/>
      <c r="I201" s="298"/>
      <c r="J201" s="298"/>
      <c r="K201" s="230"/>
      <c r="L201" s="230"/>
      <c r="M201" s="227"/>
      <c r="N201" s="227"/>
      <c r="O201" s="271"/>
    </row>
    <row r="202" spans="2:15" ht="18" customHeight="1" x14ac:dyDescent="0.45">
      <c r="B202" s="263"/>
      <c r="C202" s="167"/>
      <c r="D202" s="226"/>
      <c r="E202" s="226"/>
      <c r="F202" s="226"/>
      <c r="G202" s="226"/>
      <c r="H202" s="298"/>
      <c r="I202" s="298"/>
      <c r="J202" s="298"/>
      <c r="K202" s="230"/>
      <c r="L202" s="230"/>
      <c r="M202" s="227"/>
      <c r="N202" s="227"/>
      <c r="O202" s="271"/>
    </row>
    <row r="203" spans="2:15" ht="18" customHeight="1" x14ac:dyDescent="0.45">
      <c r="B203" s="263"/>
      <c r="C203" s="167"/>
      <c r="D203" s="226"/>
      <c r="E203" s="226"/>
      <c r="F203" s="226"/>
      <c r="G203" s="226"/>
      <c r="H203" s="298"/>
      <c r="I203" s="298"/>
      <c r="J203" s="298"/>
      <c r="K203" s="230"/>
      <c r="L203" s="230"/>
      <c r="M203" s="227"/>
      <c r="N203" s="227"/>
      <c r="O203" s="271"/>
    </row>
    <row r="204" spans="2:15" ht="18" customHeight="1" x14ac:dyDescent="0.45">
      <c r="B204" s="263"/>
      <c r="C204" s="167"/>
      <c r="D204" s="226"/>
      <c r="E204" s="226"/>
      <c r="F204" s="226"/>
      <c r="G204" s="226"/>
      <c r="H204" s="298"/>
      <c r="I204" s="298"/>
      <c r="J204" s="298"/>
      <c r="K204" s="230"/>
      <c r="L204" s="230"/>
      <c r="M204" s="227"/>
      <c r="N204" s="227"/>
      <c r="O204" s="271"/>
    </row>
    <row r="205" spans="2:15" ht="18" customHeight="1" x14ac:dyDescent="0.45">
      <c r="B205" s="263"/>
      <c r="C205" s="167"/>
      <c r="D205" s="226"/>
      <c r="E205" s="226"/>
      <c r="F205" s="226"/>
      <c r="G205" s="226"/>
      <c r="H205" s="298"/>
      <c r="I205" s="298"/>
      <c r="J205" s="298"/>
      <c r="K205" s="230"/>
      <c r="L205" s="230"/>
      <c r="M205" s="227"/>
      <c r="N205" s="227"/>
      <c r="O205" s="271"/>
    </row>
    <row r="206" spans="2:15" ht="18" customHeight="1" x14ac:dyDescent="0.45">
      <c r="B206" s="263"/>
      <c r="C206" s="167"/>
      <c r="D206" s="226"/>
      <c r="E206" s="226"/>
      <c r="F206" s="226"/>
      <c r="G206" s="226"/>
      <c r="H206" s="298"/>
      <c r="I206" s="298"/>
      <c r="J206" s="298"/>
      <c r="K206" s="230"/>
      <c r="L206" s="230"/>
      <c r="M206" s="227"/>
      <c r="N206" s="227"/>
      <c r="O206" s="271"/>
    </row>
    <row r="207" spans="2:15" ht="18" customHeight="1" x14ac:dyDescent="0.45">
      <c r="B207" s="263"/>
      <c r="C207" s="167"/>
      <c r="D207" s="226"/>
      <c r="E207" s="226"/>
      <c r="F207" s="226"/>
      <c r="G207" s="226"/>
      <c r="H207" s="298"/>
      <c r="I207" s="298"/>
      <c r="J207" s="298"/>
      <c r="K207" s="230"/>
      <c r="L207" s="230"/>
      <c r="M207" s="227"/>
      <c r="N207" s="227"/>
      <c r="O207" s="271"/>
    </row>
    <row r="208" spans="2:15" ht="18" customHeight="1" x14ac:dyDescent="0.45">
      <c r="B208" s="263"/>
      <c r="C208" s="167"/>
      <c r="D208" s="226"/>
      <c r="E208" s="226"/>
      <c r="F208" s="226"/>
      <c r="G208" s="226"/>
      <c r="H208" s="298"/>
      <c r="I208" s="298"/>
      <c r="J208" s="298"/>
      <c r="K208" s="230"/>
      <c r="L208" s="230"/>
      <c r="M208" s="227"/>
      <c r="N208" s="227"/>
      <c r="O208" s="271"/>
    </row>
    <row r="209" spans="2:15" ht="18" customHeight="1" x14ac:dyDescent="0.45">
      <c r="B209" s="263"/>
      <c r="C209" s="167"/>
      <c r="D209" s="226"/>
      <c r="E209" s="226"/>
      <c r="F209" s="226"/>
      <c r="G209" s="226"/>
      <c r="H209" s="298"/>
      <c r="I209" s="298"/>
      <c r="J209" s="298"/>
      <c r="K209" s="230"/>
      <c r="L209" s="230"/>
      <c r="M209" s="227"/>
      <c r="N209" s="227"/>
      <c r="O209" s="271"/>
    </row>
    <row r="210" spans="2:15" ht="18" customHeight="1" x14ac:dyDescent="0.45">
      <c r="B210" s="263"/>
      <c r="C210" s="167"/>
      <c r="D210" s="226"/>
      <c r="E210" s="226"/>
      <c r="F210" s="226"/>
      <c r="G210" s="226"/>
      <c r="H210" s="298"/>
      <c r="I210" s="298"/>
      <c r="J210" s="298"/>
      <c r="K210" s="230"/>
      <c r="L210" s="230"/>
      <c r="M210" s="227"/>
      <c r="N210" s="227"/>
      <c r="O210" s="271"/>
    </row>
    <row r="211" spans="2:15" ht="18" customHeight="1" x14ac:dyDescent="0.45">
      <c r="B211" s="263"/>
      <c r="C211" s="167"/>
      <c r="D211" s="226"/>
      <c r="E211" s="226"/>
      <c r="F211" s="226"/>
      <c r="G211" s="226"/>
      <c r="H211" s="298"/>
      <c r="I211" s="298"/>
      <c r="J211" s="298"/>
      <c r="K211" s="230"/>
      <c r="L211" s="230"/>
      <c r="M211" s="227"/>
      <c r="N211" s="227"/>
      <c r="O211" s="271"/>
    </row>
    <row r="212" spans="2:15" ht="18" customHeight="1" x14ac:dyDescent="0.45">
      <c r="B212" s="263"/>
      <c r="C212" s="167"/>
      <c r="D212" s="226"/>
      <c r="E212" s="226"/>
      <c r="F212" s="226"/>
      <c r="G212" s="226"/>
      <c r="H212" s="298"/>
      <c r="I212" s="298"/>
      <c r="J212" s="298"/>
      <c r="K212" s="230"/>
      <c r="L212" s="230"/>
      <c r="M212" s="227"/>
      <c r="N212" s="227"/>
      <c r="O212" s="271"/>
    </row>
    <row r="213" spans="2:15" ht="18" customHeight="1" x14ac:dyDescent="0.45">
      <c r="B213" s="263"/>
      <c r="C213" s="167"/>
      <c r="D213" s="226"/>
      <c r="E213" s="226"/>
      <c r="F213" s="226"/>
      <c r="G213" s="226"/>
      <c r="H213" s="298"/>
      <c r="I213" s="298"/>
      <c r="J213" s="298"/>
      <c r="K213" s="230"/>
      <c r="L213" s="230"/>
      <c r="M213" s="227"/>
      <c r="N213" s="227"/>
      <c r="O213" s="271"/>
    </row>
    <row r="214" spans="2:15" ht="18" customHeight="1" x14ac:dyDescent="0.45">
      <c r="B214" s="263"/>
      <c r="C214" s="167"/>
      <c r="D214" s="226"/>
      <c r="E214" s="226"/>
      <c r="F214" s="226"/>
      <c r="G214" s="226"/>
      <c r="H214" s="298"/>
      <c r="I214" s="298"/>
      <c r="J214" s="298"/>
      <c r="K214" s="230"/>
      <c r="L214" s="230"/>
      <c r="M214" s="227"/>
      <c r="N214" s="227"/>
      <c r="O214" s="271"/>
    </row>
    <row r="215" spans="2:15" ht="18" customHeight="1" x14ac:dyDescent="0.45">
      <c r="B215" s="263"/>
      <c r="C215" s="167"/>
      <c r="D215" s="226"/>
      <c r="E215" s="226"/>
      <c r="F215" s="226"/>
      <c r="G215" s="226"/>
      <c r="H215" s="298"/>
      <c r="I215" s="298"/>
      <c r="J215" s="298"/>
      <c r="K215" s="230"/>
      <c r="L215" s="230"/>
      <c r="M215" s="227"/>
      <c r="N215" s="227"/>
      <c r="O215" s="271"/>
    </row>
    <row r="216" spans="2:15" ht="18" customHeight="1" x14ac:dyDescent="0.45">
      <c r="B216" s="263"/>
      <c r="C216" s="167"/>
      <c r="D216" s="226"/>
      <c r="E216" s="226"/>
      <c r="F216" s="226"/>
      <c r="G216" s="226"/>
      <c r="H216" s="298"/>
      <c r="I216" s="298"/>
      <c r="J216" s="298"/>
      <c r="K216" s="230"/>
      <c r="L216" s="230"/>
      <c r="M216" s="227"/>
      <c r="N216" s="227"/>
      <c r="O216" s="271"/>
    </row>
    <row r="217" spans="2:15" ht="18" customHeight="1" x14ac:dyDescent="0.45">
      <c r="B217" s="263"/>
      <c r="C217" s="167"/>
      <c r="D217" s="226"/>
      <c r="E217" s="226"/>
      <c r="F217" s="226"/>
      <c r="G217" s="226"/>
      <c r="H217" s="298"/>
      <c r="I217" s="298"/>
      <c r="J217" s="298"/>
      <c r="K217" s="230"/>
      <c r="L217" s="230"/>
      <c r="M217" s="227"/>
      <c r="N217" s="227"/>
      <c r="O217" s="271"/>
    </row>
    <row r="218" spans="2:15" ht="18" customHeight="1" x14ac:dyDescent="0.45">
      <c r="B218" s="263"/>
      <c r="C218" s="167"/>
      <c r="D218" s="226"/>
      <c r="E218" s="226"/>
      <c r="F218" s="226"/>
      <c r="G218" s="226"/>
      <c r="H218" s="298"/>
      <c r="I218" s="298"/>
      <c r="J218" s="298"/>
      <c r="K218" s="230"/>
      <c r="L218" s="230"/>
      <c r="M218" s="227"/>
      <c r="N218" s="227"/>
      <c r="O218" s="271"/>
    </row>
    <row r="219" spans="2:15" ht="18" customHeight="1" thickBot="1" x14ac:dyDescent="0.5">
      <c r="B219" s="274"/>
      <c r="C219" s="275"/>
      <c r="D219" s="276"/>
      <c r="E219" s="276"/>
      <c r="F219" s="276"/>
      <c r="G219" s="276"/>
      <c r="H219" s="298"/>
      <c r="I219" s="298"/>
      <c r="J219" s="298"/>
      <c r="K219" s="299"/>
      <c r="L219" s="299"/>
      <c r="M219" s="227"/>
      <c r="N219" s="227"/>
      <c r="O219" s="271"/>
    </row>
    <row r="221" spans="2:15" ht="18.600000000000001" thickBot="1" x14ac:dyDescent="0.5"/>
    <row r="222" spans="2:15" ht="18" customHeight="1" x14ac:dyDescent="0.45">
      <c r="B222" s="282" t="s">
        <v>221</v>
      </c>
      <c r="C222" s="283"/>
      <c r="D222" s="283"/>
      <c r="E222" s="283"/>
      <c r="F222" s="283"/>
      <c r="G222" s="283"/>
      <c r="H222" s="283"/>
      <c r="I222" s="283"/>
      <c r="J222" s="283"/>
      <c r="K222" s="283"/>
      <c r="L222" s="283"/>
      <c r="M222" s="283"/>
      <c r="N222" s="283"/>
      <c r="O222" s="284"/>
    </row>
    <row r="223" spans="2:15" ht="41.4" customHeight="1" x14ac:dyDescent="0.45">
      <c r="B223" s="285"/>
      <c r="C223" s="286"/>
      <c r="D223" s="286"/>
      <c r="E223" s="286"/>
      <c r="F223" s="286"/>
      <c r="G223" s="286"/>
      <c r="H223" s="286"/>
      <c r="I223" s="286"/>
      <c r="J223" s="286"/>
      <c r="K223" s="286"/>
      <c r="L223" s="286"/>
      <c r="M223" s="286"/>
      <c r="N223" s="286"/>
      <c r="O223" s="287"/>
    </row>
    <row r="224" spans="2:15" ht="43.8" customHeight="1" x14ac:dyDescent="0.45">
      <c r="B224" s="288" t="s">
        <v>117</v>
      </c>
      <c r="C224" s="289"/>
      <c r="D224" s="167" t="s">
        <v>118</v>
      </c>
      <c r="E224" s="167"/>
      <c r="F224" s="167"/>
      <c r="G224" s="167"/>
      <c r="H224" s="167" t="s">
        <v>119</v>
      </c>
      <c r="I224" s="167"/>
      <c r="J224" s="167"/>
      <c r="K224" s="230" t="s">
        <v>120</v>
      </c>
      <c r="L224" s="230"/>
      <c r="M224" s="167" t="s">
        <v>121</v>
      </c>
      <c r="N224" s="167"/>
      <c r="O224" s="290"/>
    </row>
    <row r="225" spans="2:25" ht="18" customHeight="1" thickBot="1" x14ac:dyDescent="0.5">
      <c r="B225" s="263">
        <v>1</v>
      </c>
      <c r="C225" s="167"/>
      <c r="D225" s="226"/>
      <c r="E225" s="226"/>
      <c r="F225" s="226"/>
      <c r="G225" s="226"/>
      <c r="H225" s="267" t="s">
        <v>223</v>
      </c>
      <c r="I225" s="268"/>
      <c r="J225" s="268"/>
      <c r="K225" s="230" t="s">
        <v>222</v>
      </c>
      <c r="L225" s="230"/>
      <c r="M225" s="227" t="s">
        <v>312</v>
      </c>
      <c r="N225" s="227"/>
      <c r="O225" s="271"/>
    </row>
    <row r="226" spans="2:25" ht="18" customHeight="1" x14ac:dyDescent="0.45">
      <c r="B226" s="263"/>
      <c r="C226" s="167"/>
      <c r="D226" s="226"/>
      <c r="E226" s="226"/>
      <c r="F226" s="226"/>
      <c r="G226" s="226"/>
      <c r="H226" s="268"/>
      <c r="I226" s="268"/>
      <c r="J226" s="268"/>
      <c r="K226" s="230"/>
      <c r="L226" s="230"/>
      <c r="M226" s="227"/>
      <c r="N226" s="227"/>
      <c r="O226" s="271"/>
      <c r="Q226" s="254" t="s">
        <v>315</v>
      </c>
      <c r="R226" s="255"/>
      <c r="S226" s="255"/>
      <c r="T226" s="255"/>
      <c r="U226" s="255"/>
      <c r="V226" s="255"/>
      <c r="W226" s="255"/>
      <c r="X226" s="255"/>
      <c r="Y226" s="256"/>
    </row>
    <row r="227" spans="2:25" ht="18" customHeight="1" x14ac:dyDescent="0.45">
      <c r="B227" s="263"/>
      <c r="C227" s="167"/>
      <c r="D227" s="226"/>
      <c r="E227" s="226"/>
      <c r="F227" s="226"/>
      <c r="G227" s="226"/>
      <c r="H227" s="268"/>
      <c r="I227" s="268"/>
      <c r="J227" s="268"/>
      <c r="K227" s="230"/>
      <c r="L227" s="230"/>
      <c r="M227" s="227"/>
      <c r="N227" s="227"/>
      <c r="O227" s="271"/>
      <c r="Q227" s="257"/>
      <c r="R227" s="258"/>
      <c r="S227" s="258"/>
      <c r="T227" s="258"/>
      <c r="U227" s="258"/>
      <c r="V227" s="258"/>
      <c r="W227" s="258"/>
      <c r="X227" s="258"/>
      <c r="Y227" s="259"/>
    </row>
    <row r="228" spans="2:25" ht="18" customHeight="1" x14ac:dyDescent="0.45">
      <c r="B228" s="263"/>
      <c r="C228" s="167"/>
      <c r="D228" s="226"/>
      <c r="E228" s="226"/>
      <c r="F228" s="226"/>
      <c r="G228" s="226"/>
      <c r="H228" s="268"/>
      <c r="I228" s="268"/>
      <c r="J228" s="268"/>
      <c r="K228" s="230"/>
      <c r="L228" s="230"/>
      <c r="M228" s="227"/>
      <c r="N228" s="227"/>
      <c r="O228" s="271"/>
      <c r="Q228" s="257"/>
      <c r="R228" s="258"/>
      <c r="S228" s="258"/>
      <c r="T228" s="258"/>
      <c r="U228" s="258"/>
      <c r="V228" s="258"/>
      <c r="W228" s="258"/>
      <c r="X228" s="258"/>
      <c r="Y228" s="259"/>
    </row>
    <row r="229" spans="2:25" ht="18" customHeight="1" x14ac:dyDescent="0.45">
      <c r="B229" s="263"/>
      <c r="C229" s="167"/>
      <c r="D229" s="226"/>
      <c r="E229" s="226"/>
      <c r="F229" s="226"/>
      <c r="G229" s="226"/>
      <c r="H229" s="268"/>
      <c r="I229" s="268"/>
      <c r="J229" s="268"/>
      <c r="K229" s="230"/>
      <c r="L229" s="230"/>
      <c r="M229" s="227"/>
      <c r="N229" s="227"/>
      <c r="O229" s="271"/>
      <c r="Q229" s="257"/>
      <c r="R229" s="258"/>
      <c r="S229" s="258"/>
      <c r="T229" s="258"/>
      <c r="U229" s="258"/>
      <c r="V229" s="258"/>
      <c r="W229" s="258"/>
      <c r="X229" s="258"/>
      <c r="Y229" s="259"/>
    </row>
    <row r="230" spans="2:25" ht="18" customHeight="1" x14ac:dyDescent="0.45">
      <c r="B230" s="263"/>
      <c r="C230" s="167"/>
      <c r="D230" s="226"/>
      <c r="E230" s="226"/>
      <c r="F230" s="226"/>
      <c r="G230" s="226"/>
      <c r="H230" s="268"/>
      <c r="I230" s="268"/>
      <c r="J230" s="268"/>
      <c r="K230" s="230"/>
      <c r="L230" s="230"/>
      <c r="M230" s="227"/>
      <c r="N230" s="227"/>
      <c r="O230" s="271"/>
      <c r="Q230" s="257"/>
      <c r="R230" s="258"/>
      <c r="S230" s="258"/>
      <c r="T230" s="258"/>
      <c r="U230" s="258"/>
      <c r="V230" s="258"/>
      <c r="W230" s="258"/>
      <c r="X230" s="258"/>
      <c r="Y230" s="259"/>
    </row>
    <row r="231" spans="2:25" ht="18" customHeight="1" x14ac:dyDescent="0.45">
      <c r="B231" s="263"/>
      <c r="C231" s="167"/>
      <c r="D231" s="226"/>
      <c r="E231" s="226"/>
      <c r="F231" s="226"/>
      <c r="G231" s="226"/>
      <c r="H231" s="268"/>
      <c r="I231" s="268"/>
      <c r="J231" s="268"/>
      <c r="K231" s="230"/>
      <c r="L231" s="230"/>
      <c r="M231" s="227"/>
      <c r="N231" s="227"/>
      <c r="O231" s="271"/>
      <c r="Q231" s="257"/>
      <c r="R231" s="258"/>
      <c r="S231" s="258"/>
      <c r="T231" s="258"/>
      <c r="U231" s="258"/>
      <c r="V231" s="258"/>
      <c r="W231" s="258"/>
      <c r="X231" s="258"/>
      <c r="Y231" s="259"/>
    </row>
    <row r="232" spans="2:25" ht="18" customHeight="1" x14ac:dyDescent="0.45">
      <c r="B232" s="263"/>
      <c r="C232" s="167"/>
      <c r="D232" s="226"/>
      <c r="E232" s="226"/>
      <c r="F232" s="226"/>
      <c r="G232" s="226"/>
      <c r="H232" s="268"/>
      <c r="I232" s="268"/>
      <c r="J232" s="268"/>
      <c r="K232" s="230"/>
      <c r="L232" s="230"/>
      <c r="M232" s="227"/>
      <c r="N232" s="227"/>
      <c r="O232" s="271"/>
      <c r="Q232" s="257"/>
      <c r="R232" s="258"/>
      <c r="S232" s="258"/>
      <c r="T232" s="258"/>
      <c r="U232" s="258"/>
      <c r="V232" s="258"/>
      <c r="W232" s="258"/>
      <c r="X232" s="258"/>
      <c r="Y232" s="259"/>
    </row>
    <row r="233" spans="2:25" ht="18" customHeight="1" x14ac:dyDescent="0.45">
      <c r="B233" s="263"/>
      <c r="C233" s="167"/>
      <c r="D233" s="226"/>
      <c r="E233" s="226"/>
      <c r="F233" s="226"/>
      <c r="G233" s="226"/>
      <c r="H233" s="268"/>
      <c r="I233" s="268"/>
      <c r="J233" s="268"/>
      <c r="K233" s="230"/>
      <c r="L233" s="230"/>
      <c r="M233" s="227"/>
      <c r="N233" s="227"/>
      <c r="O233" s="271"/>
      <c r="Q233" s="257"/>
      <c r="R233" s="258"/>
      <c r="S233" s="258"/>
      <c r="T233" s="258"/>
      <c r="U233" s="258"/>
      <c r="V233" s="258"/>
      <c r="W233" s="258"/>
      <c r="X233" s="258"/>
      <c r="Y233" s="259"/>
    </row>
    <row r="234" spans="2:25" ht="18" customHeight="1" x14ac:dyDescent="0.45">
      <c r="B234" s="263"/>
      <c r="C234" s="167"/>
      <c r="D234" s="226"/>
      <c r="E234" s="226"/>
      <c r="F234" s="226"/>
      <c r="G234" s="226"/>
      <c r="H234" s="268"/>
      <c r="I234" s="268"/>
      <c r="J234" s="268"/>
      <c r="K234" s="230"/>
      <c r="L234" s="230"/>
      <c r="M234" s="227"/>
      <c r="N234" s="227"/>
      <c r="O234" s="271"/>
      <c r="Q234" s="257"/>
      <c r="R234" s="258"/>
      <c r="S234" s="258"/>
      <c r="T234" s="258"/>
      <c r="U234" s="258"/>
      <c r="V234" s="258"/>
      <c r="W234" s="258"/>
      <c r="X234" s="258"/>
      <c r="Y234" s="259"/>
    </row>
    <row r="235" spans="2:25" ht="18" customHeight="1" x14ac:dyDescent="0.45">
      <c r="B235" s="263"/>
      <c r="C235" s="167"/>
      <c r="D235" s="226"/>
      <c r="E235" s="226"/>
      <c r="F235" s="226"/>
      <c r="G235" s="226"/>
      <c r="H235" s="268"/>
      <c r="I235" s="268"/>
      <c r="J235" s="268"/>
      <c r="K235" s="230"/>
      <c r="L235" s="230"/>
      <c r="M235" s="227"/>
      <c r="N235" s="227"/>
      <c r="O235" s="271"/>
      <c r="Q235" s="257"/>
      <c r="R235" s="258"/>
      <c r="S235" s="258"/>
      <c r="T235" s="258"/>
      <c r="U235" s="258"/>
      <c r="V235" s="258"/>
      <c r="W235" s="258"/>
      <c r="X235" s="258"/>
      <c r="Y235" s="259"/>
    </row>
    <row r="236" spans="2:25" ht="18" customHeight="1" x14ac:dyDescent="0.45">
      <c r="B236" s="263"/>
      <c r="C236" s="167"/>
      <c r="D236" s="226"/>
      <c r="E236" s="226"/>
      <c r="F236" s="226"/>
      <c r="G236" s="226"/>
      <c r="H236" s="268"/>
      <c r="I236" s="268"/>
      <c r="J236" s="268"/>
      <c r="K236" s="230"/>
      <c r="L236" s="230"/>
      <c r="M236" s="227"/>
      <c r="N236" s="227"/>
      <c r="O236" s="271"/>
      <c r="Q236" s="257"/>
      <c r="R236" s="258"/>
      <c r="S236" s="258"/>
      <c r="T236" s="258"/>
      <c r="U236" s="258"/>
      <c r="V236" s="258"/>
      <c r="W236" s="258"/>
      <c r="X236" s="258"/>
      <c r="Y236" s="259"/>
    </row>
    <row r="237" spans="2:25" ht="18" customHeight="1" x14ac:dyDescent="0.45">
      <c r="B237" s="263"/>
      <c r="C237" s="167"/>
      <c r="D237" s="226"/>
      <c r="E237" s="226"/>
      <c r="F237" s="226"/>
      <c r="G237" s="226"/>
      <c r="H237" s="268"/>
      <c r="I237" s="268"/>
      <c r="J237" s="268"/>
      <c r="K237" s="230"/>
      <c r="L237" s="230"/>
      <c r="M237" s="227"/>
      <c r="N237" s="227"/>
      <c r="O237" s="271"/>
      <c r="Q237" s="257"/>
      <c r="R237" s="258"/>
      <c r="S237" s="258"/>
      <c r="T237" s="258"/>
      <c r="U237" s="258"/>
      <c r="V237" s="258"/>
      <c r="W237" s="258"/>
      <c r="X237" s="258"/>
      <c r="Y237" s="259"/>
    </row>
    <row r="238" spans="2:25" ht="18" customHeight="1" x14ac:dyDescent="0.45">
      <c r="B238" s="263"/>
      <c r="C238" s="167"/>
      <c r="D238" s="226"/>
      <c r="E238" s="226"/>
      <c r="F238" s="226"/>
      <c r="G238" s="226"/>
      <c r="H238" s="268"/>
      <c r="I238" s="268"/>
      <c r="J238" s="268"/>
      <c r="K238" s="230"/>
      <c r="L238" s="230"/>
      <c r="M238" s="227"/>
      <c r="N238" s="227"/>
      <c r="O238" s="271"/>
      <c r="Q238" s="257"/>
      <c r="R238" s="258"/>
      <c r="S238" s="258"/>
      <c r="T238" s="258"/>
      <c r="U238" s="258"/>
      <c r="V238" s="258"/>
      <c r="W238" s="258"/>
      <c r="X238" s="258"/>
      <c r="Y238" s="259"/>
    </row>
    <row r="239" spans="2:25" ht="18" customHeight="1" x14ac:dyDescent="0.45">
      <c r="B239" s="263"/>
      <c r="C239" s="167"/>
      <c r="D239" s="226"/>
      <c r="E239" s="226"/>
      <c r="F239" s="226"/>
      <c r="G239" s="226"/>
      <c r="H239" s="268"/>
      <c r="I239" s="268"/>
      <c r="J239" s="268"/>
      <c r="K239" s="230"/>
      <c r="L239" s="230"/>
      <c r="M239" s="227"/>
      <c r="N239" s="227"/>
      <c r="O239" s="271"/>
      <c r="Q239" s="257"/>
      <c r="R239" s="258"/>
      <c r="S239" s="258"/>
      <c r="T239" s="258"/>
      <c r="U239" s="258"/>
      <c r="V239" s="258"/>
      <c r="W239" s="258"/>
      <c r="X239" s="258"/>
      <c r="Y239" s="259"/>
    </row>
    <row r="240" spans="2:25" ht="18" customHeight="1" thickBot="1" x14ac:dyDescent="0.5">
      <c r="B240" s="263"/>
      <c r="C240" s="167"/>
      <c r="D240" s="226"/>
      <c r="E240" s="226"/>
      <c r="F240" s="226"/>
      <c r="G240" s="226"/>
      <c r="H240" s="268"/>
      <c r="I240" s="268"/>
      <c r="J240" s="268"/>
      <c r="K240" s="230"/>
      <c r="L240" s="230"/>
      <c r="M240" s="227"/>
      <c r="N240" s="227"/>
      <c r="O240" s="271"/>
      <c r="Q240" s="260"/>
      <c r="R240" s="261"/>
      <c r="S240" s="261"/>
      <c r="T240" s="261"/>
      <c r="U240" s="261"/>
      <c r="V240" s="261"/>
      <c r="W240" s="261"/>
      <c r="X240" s="261"/>
      <c r="Y240" s="262"/>
    </row>
    <row r="241" spans="2:25" ht="18" customHeight="1" x14ac:dyDescent="0.45">
      <c r="B241" s="263"/>
      <c r="C241" s="167"/>
      <c r="D241" s="226"/>
      <c r="E241" s="226"/>
      <c r="F241" s="226"/>
      <c r="G241" s="226"/>
      <c r="H241" s="268"/>
      <c r="I241" s="268"/>
      <c r="J241" s="268"/>
      <c r="K241" s="230"/>
      <c r="L241" s="230"/>
      <c r="M241" s="227"/>
      <c r="N241" s="227"/>
      <c r="O241" s="271"/>
    </row>
    <row r="242" spans="2:25" ht="18" customHeight="1" x14ac:dyDescent="0.45">
      <c r="B242" s="263"/>
      <c r="C242" s="167"/>
      <c r="D242" s="226"/>
      <c r="E242" s="226"/>
      <c r="F242" s="226"/>
      <c r="G242" s="226"/>
      <c r="H242" s="268"/>
      <c r="I242" s="268"/>
      <c r="J242" s="268"/>
      <c r="K242" s="230"/>
      <c r="L242" s="230"/>
      <c r="M242" s="227"/>
      <c r="N242" s="227"/>
      <c r="O242" s="271"/>
    </row>
    <row r="243" spans="2:25" ht="18" customHeight="1" x14ac:dyDescent="0.45">
      <c r="B243" s="263"/>
      <c r="C243" s="167"/>
      <c r="D243" s="226"/>
      <c r="E243" s="226"/>
      <c r="F243" s="226"/>
      <c r="G243" s="226"/>
      <c r="H243" s="268"/>
      <c r="I243" s="268"/>
      <c r="J243" s="268"/>
      <c r="K243" s="230"/>
      <c r="L243" s="230"/>
      <c r="M243" s="227"/>
      <c r="N243" s="227"/>
      <c r="O243" s="271"/>
    </row>
    <row r="244" spans="2:25" ht="18" customHeight="1" x14ac:dyDescent="0.45">
      <c r="B244" s="263"/>
      <c r="C244" s="167"/>
      <c r="D244" s="226"/>
      <c r="E244" s="226"/>
      <c r="F244" s="226"/>
      <c r="G244" s="226"/>
      <c r="H244" s="268"/>
      <c r="I244" s="268"/>
      <c r="J244" s="268"/>
      <c r="K244" s="230"/>
      <c r="L244" s="230"/>
      <c r="M244" s="227"/>
      <c r="N244" s="227"/>
      <c r="O244" s="271"/>
    </row>
    <row r="245" spans="2:25" ht="18" customHeight="1" thickBot="1" x14ac:dyDescent="0.5">
      <c r="B245" s="263">
        <v>2</v>
      </c>
      <c r="C245" s="167"/>
      <c r="D245" s="226"/>
      <c r="E245" s="226"/>
      <c r="F245" s="226"/>
      <c r="G245" s="226"/>
      <c r="H245" s="267" t="s">
        <v>224</v>
      </c>
      <c r="I245" s="268"/>
      <c r="J245" s="268"/>
      <c r="K245" s="230" t="s">
        <v>222</v>
      </c>
      <c r="L245" s="230"/>
      <c r="M245" s="227" t="s">
        <v>311</v>
      </c>
      <c r="N245" s="227"/>
      <c r="O245" s="271"/>
    </row>
    <row r="246" spans="2:25" ht="18" customHeight="1" x14ac:dyDescent="0.45">
      <c r="B246" s="263"/>
      <c r="C246" s="167"/>
      <c r="D246" s="226"/>
      <c r="E246" s="226"/>
      <c r="F246" s="226"/>
      <c r="G246" s="226"/>
      <c r="H246" s="268"/>
      <c r="I246" s="268"/>
      <c r="J246" s="268"/>
      <c r="K246" s="230"/>
      <c r="L246" s="230"/>
      <c r="M246" s="227"/>
      <c r="N246" s="227"/>
      <c r="O246" s="271"/>
      <c r="Q246" s="254" t="s">
        <v>316</v>
      </c>
      <c r="R246" s="255"/>
      <c r="S246" s="255"/>
      <c r="T246" s="255"/>
      <c r="U246" s="255"/>
      <c r="V246" s="255"/>
      <c r="W246" s="255"/>
      <c r="X246" s="255"/>
      <c r="Y246" s="256"/>
    </row>
    <row r="247" spans="2:25" ht="18" customHeight="1" x14ac:dyDescent="0.45">
      <c r="B247" s="263"/>
      <c r="C247" s="167"/>
      <c r="D247" s="226"/>
      <c r="E247" s="226"/>
      <c r="F247" s="226"/>
      <c r="G247" s="226"/>
      <c r="H247" s="268"/>
      <c r="I247" s="268"/>
      <c r="J247" s="268"/>
      <c r="K247" s="230"/>
      <c r="L247" s="230"/>
      <c r="M247" s="227"/>
      <c r="N247" s="227"/>
      <c r="O247" s="271"/>
      <c r="Q247" s="257"/>
      <c r="R247" s="258"/>
      <c r="S247" s="258"/>
      <c r="T247" s="258"/>
      <c r="U247" s="258"/>
      <c r="V247" s="258"/>
      <c r="W247" s="258"/>
      <c r="X247" s="258"/>
      <c r="Y247" s="259"/>
    </row>
    <row r="248" spans="2:25" ht="18" customHeight="1" x14ac:dyDescent="0.45">
      <c r="B248" s="263"/>
      <c r="C248" s="167"/>
      <c r="D248" s="226"/>
      <c r="E248" s="226"/>
      <c r="F248" s="226"/>
      <c r="G248" s="226"/>
      <c r="H248" s="268"/>
      <c r="I248" s="268"/>
      <c r="J248" s="268"/>
      <c r="K248" s="230"/>
      <c r="L248" s="230"/>
      <c r="M248" s="227"/>
      <c r="N248" s="227"/>
      <c r="O248" s="271"/>
      <c r="Q248" s="257"/>
      <c r="R248" s="258"/>
      <c r="S248" s="258"/>
      <c r="T248" s="258"/>
      <c r="U248" s="258"/>
      <c r="V248" s="258"/>
      <c r="W248" s="258"/>
      <c r="X248" s="258"/>
      <c r="Y248" s="259"/>
    </row>
    <row r="249" spans="2:25" ht="18" customHeight="1" x14ac:dyDescent="0.45">
      <c r="B249" s="263"/>
      <c r="C249" s="167"/>
      <c r="D249" s="226"/>
      <c r="E249" s="226"/>
      <c r="F249" s="226"/>
      <c r="G249" s="226"/>
      <c r="H249" s="268"/>
      <c r="I249" s="268"/>
      <c r="J249" s="268"/>
      <c r="K249" s="230"/>
      <c r="L249" s="230"/>
      <c r="M249" s="227"/>
      <c r="N249" s="227"/>
      <c r="O249" s="271"/>
      <c r="Q249" s="257"/>
      <c r="R249" s="258"/>
      <c r="S249" s="258"/>
      <c r="T249" s="258"/>
      <c r="U249" s="258"/>
      <c r="V249" s="258"/>
      <c r="W249" s="258"/>
      <c r="X249" s="258"/>
      <c r="Y249" s="259"/>
    </row>
    <row r="250" spans="2:25" ht="18" customHeight="1" x14ac:dyDescent="0.45">
      <c r="B250" s="263"/>
      <c r="C250" s="167"/>
      <c r="D250" s="226"/>
      <c r="E250" s="226"/>
      <c r="F250" s="226"/>
      <c r="G250" s="226"/>
      <c r="H250" s="268"/>
      <c r="I250" s="268"/>
      <c r="J250" s="268"/>
      <c r="K250" s="230"/>
      <c r="L250" s="230"/>
      <c r="M250" s="227"/>
      <c r="N250" s="227"/>
      <c r="O250" s="271"/>
      <c r="Q250" s="257"/>
      <c r="R250" s="258"/>
      <c r="S250" s="258"/>
      <c r="T250" s="258"/>
      <c r="U250" s="258"/>
      <c r="V250" s="258"/>
      <c r="W250" s="258"/>
      <c r="X250" s="258"/>
      <c r="Y250" s="259"/>
    </row>
    <row r="251" spans="2:25" ht="18" customHeight="1" x14ac:dyDescent="0.45">
      <c r="B251" s="263"/>
      <c r="C251" s="167"/>
      <c r="D251" s="226"/>
      <c r="E251" s="226"/>
      <c r="F251" s="226"/>
      <c r="G251" s="226"/>
      <c r="H251" s="268"/>
      <c r="I251" s="268"/>
      <c r="J251" s="268"/>
      <c r="K251" s="230"/>
      <c r="L251" s="230"/>
      <c r="M251" s="227"/>
      <c r="N251" s="227"/>
      <c r="O251" s="271"/>
      <c r="Q251" s="257"/>
      <c r="R251" s="258"/>
      <c r="S251" s="258"/>
      <c r="T251" s="258"/>
      <c r="U251" s="258"/>
      <c r="V251" s="258"/>
      <c r="W251" s="258"/>
      <c r="X251" s="258"/>
      <c r="Y251" s="259"/>
    </row>
    <row r="252" spans="2:25" ht="18" customHeight="1" x14ac:dyDescent="0.45">
      <c r="B252" s="263"/>
      <c r="C252" s="167"/>
      <c r="D252" s="226"/>
      <c r="E252" s="226"/>
      <c r="F252" s="226"/>
      <c r="G252" s="226"/>
      <c r="H252" s="268"/>
      <c r="I252" s="268"/>
      <c r="J252" s="268"/>
      <c r="K252" s="230"/>
      <c r="L252" s="230"/>
      <c r="M252" s="227"/>
      <c r="N252" s="227"/>
      <c r="O252" s="271"/>
      <c r="Q252" s="257"/>
      <c r="R252" s="258"/>
      <c r="S252" s="258"/>
      <c r="T252" s="258"/>
      <c r="U252" s="258"/>
      <c r="V252" s="258"/>
      <c r="W252" s="258"/>
      <c r="X252" s="258"/>
      <c r="Y252" s="259"/>
    </row>
    <row r="253" spans="2:25" ht="18" customHeight="1" x14ac:dyDescent="0.45">
      <c r="B253" s="263"/>
      <c r="C253" s="167"/>
      <c r="D253" s="226"/>
      <c r="E253" s="226"/>
      <c r="F253" s="226"/>
      <c r="G253" s="226"/>
      <c r="H253" s="268"/>
      <c r="I253" s="268"/>
      <c r="J253" s="268"/>
      <c r="K253" s="230"/>
      <c r="L253" s="230"/>
      <c r="M253" s="227"/>
      <c r="N253" s="227"/>
      <c r="O253" s="271"/>
      <c r="Q253" s="257"/>
      <c r="R253" s="258"/>
      <c r="S253" s="258"/>
      <c r="T253" s="258"/>
      <c r="U253" s="258"/>
      <c r="V253" s="258"/>
      <c r="W253" s="258"/>
      <c r="X253" s="258"/>
      <c r="Y253" s="259"/>
    </row>
    <row r="254" spans="2:25" ht="18" customHeight="1" x14ac:dyDescent="0.45">
      <c r="B254" s="263"/>
      <c r="C254" s="167"/>
      <c r="D254" s="226"/>
      <c r="E254" s="226"/>
      <c r="F254" s="226"/>
      <c r="G254" s="226"/>
      <c r="H254" s="268"/>
      <c r="I254" s="268"/>
      <c r="J254" s="268"/>
      <c r="K254" s="230"/>
      <c r="L254" s="230"/>
      <c r="M254" s="227"/>
      <c r="N254" s="227"/>
      <c r="O254" s="271"/>
      <c r="Q254" s="257"/>
      <c r="R254" s="258"/>
      <c r="S254" s="258"/>
      <c r="T254" s="258"/>
      <c r="U254" s="258"/>
      <c r="V254" s="258"/>
      <c r="W254" s="258"/>
      <c r="X254" s="258"/>
      <c r="Y254" s="259"/>
    </row>
    <row r="255" spans="2:25" ht="18" customHeight="1" x14ac:dyDescent="0.45">
      <c r="B255" s="263"/>
      <c r="C255" s="167"/>
      <c r="D255" s="226"/>
      <c r="E255" s="226"/>
      <c r="F255" s="226"/>
      <c r="G255" s="226"/>
      <c r="H255" s="268"/>
      <c r="I255" s="268"/>
      <c r="J255" s="268"/>
      <c r="K255" s="230"/>
      <c r="L255" s="230"/>
      <c r="M255" s="227"/>
      <c r="N255" s="227"/>
      <c r="O255" s="271"/>
      <c r="Q255" s="257"/>
      <c r="R255" s="258"/>
      <c r="S255" s="258"/>
      <c r="T255" s="258"/>
      <c r="U255" s="258"/>
      <c r="V255" s="258"/>
      <c r="W255" s="258"/>
      <c r="X255" s="258"/>
      <c r="Y255" s="259"/>
    </row>
    <row r="256" spans="2:25" ht="18" customHeight="1" x14ac:dyDescent="0.45">
      <c r="B256" s="263"/>
      <c r="C256" s="167"/>
      <c r="D256" s="226"/>
      <c r="E256" s="226"/>
      <c r="F256" s="226"/>
      <c r="G256" s="226"/>
      <c r="H256" s="268"/>
      <c r="I256" s="268"/>
      <c r="J256" s="268"/>
      <c r="K256" s="230"/>
      <c r="L256" s="230"/>
      <c r="M256" s="227"/>
      <c r="N256" s="227"/>
      <c r="O256" s="271"/>
      <c r="Q256" s="257"/>
      <c r="R256" s="258"/>
      <c r="S256" s="258"/>
      <c r="T256" s="258"/>
      <c r="U256" s="258"/>
      <c r="V256" s="258"/>
      <c r="W256" s="258"/>
      <c r="X256" s="258"/>
      <c r="Y256" s="259"/>
    </row>
    <row r="257" spans="2:25" ht="18" customHeight="1" x14ac:dyDescent="0.45">
      <c r="B257" s="263"/>
      <c r="C257" s="167"/>
      <c r="D257" s="226"/>
      <c r="E257" s="226"/>
      <c r="F257" s="226"/>
      <c r="G257" s="226"/>
      <c r="H257" s="268"/>
      <c r="I257" s="268"/>
      <c r="J257" s="268"/>
      <c r="K257" s="230"/>
      <c r="L257" s="230"/>
      <c r="M257" s="227"/>
      <c r="N257" s="227"/>
      <c r="O257" s="271"/>
      <c r="Q257" s="257"/>
      <c r="R257" s="258"/>
      <c r="S257" s="258"/>
      <c r="T257" s="258"/>
      <c r="U257" s="258"/>
      <c r="V257" s="258"/>
      <c r="W257" s="258"/>
      <c r="X257" s="258"/>
      <c r="Y257" s="259"/>
    </row>
    <row r="258" spans="2:25" ht="18" customHeight="1" x14ac:dyDescent="0.45">
      <c r="B258" s="263"/>
      <c r="C258" s="167"/>
      <c r="D258" s="226"/>
      <c r="E258" s="226"/>
      <c r="F258" s="226"/>
      <c r="G258" s="226"/>
      <c r="H258" s="268"/>
      <c r="I258" s="268"/>
      <c r="J258" s="268"/>
      <c r="K258" s="230"/>
      <c r="L258" s="230"/>
      <c r="M258" s="227"/>
      <c r="N258" s="227"/>
      <c r="O258" s="271"/>
      <c r="Q258" s="257"/>
      <c r="R258" s="258"/>
      <c r="S258" s="258"/>
      <c r="T258" s="258"/>
      <c r="U258" s="258"/>
      <c r="V258" s="258"/>
      <c r="W258" s="258"/>
      <c r="X258" s="258"/>
      <c r="Y258" s="259"/>
    </row>
    <row r="259" spans="2:25" ht="18" customHeight="1" x14ac:dyDescent="0.45">
      <c r="B259" s="263"/>
      <c r="C259" s="167"/>
      <c r="D259" s="226"/>
      <c r="E259" s="226"/>
      <c r="F259" s="226"/>
      <c r="G259" s="226"/>
      <c r="H259" s="268"/>
      <c r="I259" s="268"/>
      <c r="J259" s="268"/>
      <c r="K259" s="230"/>
      <c r="L259" s="230"/>
      <c r="M259" s="227"/>
      <c r="N259" s="227"/>
      <c r="O259" s="271"/>
      <c r="Q259" s="257"/>
      <c r="R259" s="258"/>
      <c r="S259" s="258"/>
      <c r="T259" s="258"/>
      <c r="U259" s="258"/>
      <c r="V259" s="258"/>
      <c r="W259" s="258"/>
      <c r="X259" s="258"/>
      <c r="Y259" s="259"/>
    </row>
    <row r="260" spans="2:25" ht="18" customHeight="1" x14ac:dyDescent="0.45">
      <c r="B260" s="263"/>
      <c r="C260" s="167"/>
      <c r="D260" s="226"/>
      <c r="E260" s="226"/>
      <c r="F260" s="226"/>
      <c r="G260" s="226"/>
      <c r="H260" s="268"/>
      <c r="I260" s="268"/>
      <c r="J260" s="268"/>
      <c r="K260" s="230"/>
      <c r="L260" s="230"/>
      <c r="M260" s="227"/>
      <c r="N260" s="227"/>
      <c r="O260" s="271"/>
      <c r="Q260" s="257"/>
      <c r="R260" s="258"/>
      <c r="S260" s="258"/>
      <c r="T260" s="258"/>
      <c r="U260" s="258"/>
      <c r="V260" s="258"/>
      <c r="W260" s="258"/>
      <c r="X260" s="258"/>
      <c r="Y260" s="259"/>
    </row>
    <row r="261" spans="2:25" ht="18" customHeight="1" thickBot="1" x14ac:dyDescent="0.5">
      <c r="B261" s="263"/>
      <c r="C261" s="167"/>
      <c r="D261" s="226"/>
      <c r="E261" s="226"/>
      <c r="F261" s="226"/>
      <c r="G261" s="226"/>
      <c r="H261" s="268"/>
      <c r="I261" s="268"/>
      <c r="J261" s="268"/>
      <c r="K261" s="230"/>
      <c r="L261" s="230"/>
      <c r="M261" s="227"/>
      <c r="N261" s="227"/>
      <c r="O261" s="271"/>
      <c r="Q261" s="260"/>
      <c r="R261" s="261"/>
      <c r="S261" s="261"/>
      <c r="T261" s="261"/>
      <c r="U261" s="261"/>
      <c r="V261" s="261"/>
      <c r="W261" s="261"/>
      <c r="X261" s="261"/>
      <c r="Y261" s="262"/>
    </row>
    <row r="262" spans="2:25" ht="18" customHeight="1" x14ac:dyDescent="0.45">
      <c r="B262" s="263"/>
      <c r="C262" s="167"/>
      <c r="D262" s="226"/>
      <c r="E262" s="226"/>
      <c r="F262" s="226"/>
      <c r="G262" s="226"/>
      <c r="H262" s="268"/>
      <c r="I262" s="268"/>
      <c r="J262" s="268"/>
      <c r="K262" s="230"/>
      <c r="L262" s="230"/>
      <c r="M262" s="227"/>
      <c r="N262" s="227"/>
      <c r="O262" s="271"/>
    </row>
    <row r="263" spans="2:25" ht="18" customHeight="1" x14ac:dyDescent="0.45">
      <c r="B263" s="263"/>
      <c r="C263" s="167"/>
      <c r="D263" s="226"/>
      <c r="E263" s="226"/>
      <c r="F263" s="226"/>
      <c r="G263" s="226"/>
      <c r="H263" s="268"/>
      <c r="I263" s="268"/>
      <c r="J263" s="268"/>
      <c r="K263" s="230"/>
      <c r="L263" s="230"/>
      <c r="M263" s="227"/>
      <c r="N263" s="227"/>
      <c r="O263" s="271"/>
    </row>
    <row r="264" spans="2:25" ht="18" customHeight="1" x14ac:dyDescent="0.45">
      <c r="B264" s="263"/>
      <c r="C264" s="167"/>
      <c r="D264" s="226"/>
      <c r="E264" s="226"/>
      <c r="F264" s="226"/>
      <c r="G264" s="226"/>
      <c r="H264" s="268"/>
      <c r="I264" s="268"/>
      <c r="J264" s="268"/>
      <c r="K264" s="230"/>
      <c r="L264" s="230"/>
      <c r="M264" s="227"/>
      <c r="N264" s="227"/>
      <c r="O264" s="271"/>
    </row>
    <row r="265" spans="2:25" ht="18" customHeight="1" x14ac:dyDescent="0.45">
      <c r="B265" s="263">
        <v>3</v>
      </c>
      <c r="C265" s="167"/>
      <c r="D265" s="226"/>
      <c r="E265" s="226"/>
      <c r="F265" s="226"/>
      <c r="G265" s="226"/>
      <c r="H265" s="267" t="s">
        <v>225</v>
      </c>
      <c r="I265" s="268"/>
      <c r="J265" s="268"/>
      <c r="K265" s="230" t="s">
        <v>222</v>
      </c>
      <c r="L265" s="230"/>
      <c r="M265" s="227" t="s">
        <v>291</v>
      </c>
      <c r="N265" s="227"/>
      <c r="O265" s="271"/>
    </row>
    <row r="266" spans="2:25" ht="18" customHeight="1" x14ac:dyDescent="0.45">
      <c r="B266" s="263"/>
      <c r="C266" s="167"/>
      <c r="D266" s="226"/>
      <c r="E266" s="226"/>
      <c r="F266" s="226"/>
      <c r="G266" s="226"/>
      <c r="H266" s="268"/>
      <c r="I266" s="268"/>
      <c r="J266" s="268"/>
      <c r="K266" s="230"/>
      <c r="L266" s="230"/>
      <c r="M266" s="227"/>
      <c r="N266" s="227"/>
      <c r="O266" s="271"/>
    </row>
    <row r="267" spans="2:25" ht="18" customHeight="1" x14ac:dyDescent="0.45">
      <c r="B267" s="263"/>
      <c r="C267" s="167"/>
      <c r="D267" s="226"/>
      <c r="E267" s="226"/>
      <c r="F267" s="226"/>
      <c r="G267" s="226"/>
      <c r="H267" s="268"/>
      <c r="I267" s="268"/>
      <c r="J267" s="268"/>
      <c r="K267" s="230"/>
      <c r="L267" s="230"/>
      <c r="M267" s="227"/>
      <c r="N267" s="227"/>
      <c r="O267" s="271"/>
    </row>
    <row r="268" spans="2:25" ht="18" customHeight="1" x14ac:dyDescent="0.45">
      <c r="B268" s="263"/>
      <c r="C268" s="167"/>
      <c r="D268" s="226"/>
      <c r="E268" s="226"/>
      <c r="F268" s="226"/>
      <c r="G268" s="226"/>
      <c r="H268" s="268"/>
      <c r="I268" s="268"/>
      <c r="J268" s="268"/>
      <c r="K268" s="230"/>
      <c r="L268" s="230"/>
      <c r="M268" s="227"/>
      <c r="N268" s="227"/>
      <c r="O268" s="271"/>
    </row>
    <row r="269" spans="2:25" ht="18" customHeight="1" x14ac:dyDescent="0.45">
      <c r="B269" s="263"/>
      <c r="C269" s="167"/>
      <c r="D269" s="226"/>
      <c r="E269" s="226"/>
      <c r="F269" s="226"/>
      <c r="G269" s="226"/>
      <c r="H269" s="268"/>
      <c r="I269" s="268"/>
      <c r="J269" s="268"/>
      <c r="K269" s="230"/>
      <c r="L269" s="230"/>
      <c r="M269" s="227"/>
      <c r="N269" s="227"/>
      <c r="O269" s="271"/>
    </row>
    <row r="270" spans="2:25" ht="18" customHeight="1" x14ac:dyDescent="0.45">
      <c r="B270" s="263"/>
      <c r="C270" s="167"/>
      <c r="D270" s="226"/>
      <c r="E270" s="226"/>
      <c r="F270" s="226"/>
      <c r="G270" s="226"/>
      <c r="H270" s="268"/>
      <c r="I270" s="268"/>
      <c r="J270" s="268"/>
      <c r="K270" s="230"/>
      <c r="L270" s="230"/>
      <c r="M270" s="227"/>
      <c r="N270" s="227"/>
      <c r="O270" s="271"/>
    </row>
    <row r="271" spans="2:25" ht="18" customHeight="1" x14ac:dyDescent="0.45">
      <c r="B271" s="263"/>
      <c r="C271" s="167"/>
      <c r="D271" s="226"/>
      <c r="E271" s="226"/>
      <c r="F271" s="226"/>
      <c r="G271" s="226"/>
      <c r="H271" s="268"/>
      <c r="I271" s="268"/>
      <c r="J271" s="268"/>
      <c r="K271" s="230"/>
      <c r="L271" s="230"/>
      <c r="M271" s="227"/>
      <c r="N271" s="227"/>
      <c r="O271" s="271"/>
    </row>
    <row r="272" spans="2:25" ht="18" customHeight="1" x14ac:dyDescent="0.45">
      <c r="B272" s="263"/>
      <c r="C272" s="167"/>
      <c r="D272" s="226"/>
      <c r="E272" s="226"/>
      <c r="F272" s="226"/>
      <c r="G272" s="226"/>
      <c r="H272" s="268"/>
      <c r="I272" s="268"/>
      <c r="J272" s="268"/>
      <c r="K272" s="230"/>
      <c r="L272" s="230"/>
      <c r="M272" s="227"/>
      <c r="N272" s="227"/>
      <c r="O272" s="271"/>
    </row>
    <row r="273" spans="2:15" ht="18" customHeight="1" x14ac:dyDescent="0.45">
      <c r="B273" s="263"/>
      <c r="C273" s="167"/>
      <c r="D273" s="226"/>
      <c r="E273" s="226"/>
      <c r="F273" s="226"/>
      <c r="G273" s="226"/>
      <c r="H273" s="268"/>
      <c r="I273" s="268"/>
      <c r="J273" s="268"/>
      <c r="K273" s="230"/>
      <c r="L273" s="230"/>
      <c r="M273" s="227"/>
      <c r="N273" s="227"/>
      <c r="O273" s="271"/>
    </row>
    <row r="274" spans="2:15" ht="18" customHeight="1" x14ac:dyDescent="0.45">
      <c r="B274" s="263"/>
      <c r="C274" s="167"/>
      <c r="D274" s="226"/>
      <c r="E274" s="226"/>
      <c r="F274" s="226"/>
      <c r="G274" s="226"/>
      <c r="H274" s="268"/>
      <c r="I274" s="268"/>
      <c r="J274" s="268"/>
      <c r="K274" s="230"/>
      <c r="L274" s="230"/>
      <c r="M274" s="227"/>
      <c r="N274" s="227"/>
      <c r="O274" s="271"/>
    </row>
    <row r="275" spans="2:15" ht="18" customHeight="1" x14ac:dyDescent="0.45">
      <c r="B275" s="263"/>
      <c r="C275" s="167"/>
      <c r="D275" s="226"/>
      <c r="E275" s="226"/>
      <c r="F275" s="226"/>
      <c r="G275" s="226"/>
      <c r="H275" s="268"/>
      <c r="I275" s="268"/>
      <c r="J275" s="268"/>
      <c r="K275" s="230"/>
      <c r="L275" s="230"/>
      <c r="M275" s="227"/>
      <c r="N275" s="227"/>
      <c r="O275" s="271"/>
    </row>
    <row r="276" spans="2:15" ht="18" customHeight="1" x14ac:dyDescent="0.45">
      <c r="B276" s="263"/>
      <c r="C276" s="167"/>
      <c r="D276" s="226"/>
      <c r="E276" s="226"/>
      <c r="F276" s="226"/>
      <c r="G276" s="226"/>
      <c r="H276" s="268"/>
      <c r="I276" s="268"/>
      <c r="J276" s="268"/>
      <c r="K276" s="230"/>
      <c r="L276" s="230"/>
      <c r="M276" s="227"/>
      <c r="N276" s="227"/>
      <c r="O276" s="271"/>
    </row>
    <row r="277" spans="2:15" ht="18" customHeight="1" x14ac:dyDescent="0.45">
      <c r="B277" s="263"/>
      <c r="C277" s="167"/>
      <c r="D277" s="226"/>
      <c r="E277" s="226"/>
      <c r="F277" s="226"/>
      <c r="G277" s="226"/>
      <c r="H277" s="268"/>
      <c r="I277" s="268"/>
      <c r="J277" s="268"/>
      <c r="K277" s="230"/>
      <c r="L277" s="230"/>
      <c r="M277" s="227"/>
      <c r="N277" s="227"/>
      <c r="O277" s="271"/>
    </row>
    <row r="278" spans="2:15" ht="18" customHeight="1" x14ac:dyDescent="0.45">
      <c r="B278" s="263"/>
      <c r="C278" s="167"/>
      <c r="D278" s="226"/>
      <c r="E278" s="226"/>
      <c r="F278" s="226"/>
      <c r="G278" s="226"/>
      <c r="H278" s="268"/>
      <c r="I278" s="268"/>
      <c r="J278" s="268"/>
      <c r="K278" s="230"/>
      <c r="L278" s="230"/>
      <c r="M278" s="227"/>
      <c r="N278" s="227"/>
      <c r="O278" s="271"/>
    </row>
    <row r="279" spans="2:15" ht="18" customHeight="1" x14ac:dyDescent="0.45">
      <c r="B279" s="263"/>
      <c r="C279" s="167"/>
      <c r="D279" s="226"/>
      <c r="E279" s="226"/>
      <c r="F279" s="226"/>
      <c r="G279" s="226"/>
      <c r="H279" s="268"/>
      <c r="I279" s="268"/>
      <c r="J279" s="268"/>
      <c r="K279" s="230"/>
      <c r="L279" s="230"/>
      <c r="M279" s="227"/>
      <c r="N279" s="227"/>
      <c r="O279" s="271"/>
    </row>
    <row r="280" spans="2:15" ht="18" customHeight="1" x14ac:dyDescent="0.45">
      <c r="B280" s="263"/>
      <c r="C280" s="167"/>
      <c r="D280" s="226"/>
      <c r="E280" s="226"/>
      <c r="F280" s="226"/>
      <c r="G280" s="226"/>
      <c r="H280" s="268"/>
      <c r="I280" s="268"/>
      <c r="J280" s="268"/>
      <c r="K280" s="230"/>
      <c r="L280" s="230"/>
      <c r="M280" s="227"/>
      <c r="N280" s="227"/>
      <c r="O280" s="271"/>
    </row>
    <row r="281" spans="2:15" ht="18" customHeight="1" x14ac:dyDescent="0.45">
      <c r="B281" s="263"/>
      <c r="C281" s="167"/>
      <c r="D281" s="226"/>
      <c r="E281" s="226"/>
      <c r="F281" s="226"/>
      <c r="G281" s="226"/>
      <c r="H281" s="268"/>
      <c r="I281" s="268"/>
      <c r="J281" s="268"/>
      <c r="K281" s="230"/>
      <c r="L281" s="230"/>
      <c r="M281" s="227"/>
      <c r="N281" s="227"/>
      <c r="O281" s="271"/>
    </row>
    <row r="282" spans="2:15" ht="18" customHeight="1" x14ac:dyDescent="0.45">
      <c r="B282" s="263"/>
      <c r="C282" s="167"/>
      <c r="D282" s="226"/>
      <c r="E282" s="226"/>
      <c r="F282" s="226"/>
      <c r="G282" s="226"/>
      <c r="H282" s="268"/>
      <c r="I282" s="268"/>
      <c r="J282" s="268"/>
      <c r="K282" s="230"/>
      <c r="L282" s="230"/>
      <c r="M282" s="227"/>
      <c r="N282" s="227"/>
      <c r="O282" s="271"/>
    </row>
    <row r="283" spans="2:15" ht="18" customHeight="1" x14ac:dyDescent="0.45">
      <c r="B283" s="263"/>
      <c r="C283" s="167"/>
      <c r="D283" s="226"/>
      <c r="E283" s="226"/>
      <c r="F283" s="226"/>
      <c r="G283" s="226"/>
      <c r="H283" s="268"/>
      <c r="I283" s="268"/>
      <c r="J283" s="268"/>
      <c r="K283" s="230"/>
      <c r="L283" s="230"/>
      <c r="M283" s="227"/>
      <c r="N283" s="227"/>
      <c r="O283" s="271"/>
    </row>
    <row r="284" spans="2:15" ht="18" customHeight="1" x14ac:dyDescent="0.45">
      <c r="B284" s="263"/>
      <c r="C284" s="167"/>
      <c r="D284" s="226"/>
      <c r="E284" s="226"/>
      <c r="F284" s="226"/>
      <c r="G284" s="226"/>
      <c r="H284" s="268"/>
      <c r="I284" s="268"/>
      <c r="J284" s="268"/>
      <c r="K284" s="230"/>
      <c r="L284" s="230"/>
      <c r="M284" s="227"/>
      <c r="N284" s="227"/>
      <c r="O284" s="271"/>
    </row>
    <row r="285" spans="2:15" ht="18" customHeight="1" x14ac:dyDescent="0.45">
      <c r="B285" s="263">
        <v>4</v>
      </c>
      <c r="C285" s="167"/>
      <c r="D285" s="226"/>
      <c r="E285" s="226"/>
      <c r="F285" s="226"/>
      <c r="G285" s="226"/>
      <c r="H285" s="267" t="s">
        <v>226</v>
      </c>
      <c r="I285" s="268"/>
      <c r="J285" s="268"/>
      <c r="K285" s="230" t="s">
        <v>222</v>
      </c>
      <c r="L285" s="230"/>
      <c r="M285" s="227" t="s">
        <v>313</v>
      </c>
      <c r="N285" s="227"/>
      <c r="O285" s="271"/>
    </row>
    <row r="286" spans="2:15" ht="18" customHeight="1" x14ac:dyDescent="0.45">
      <c r="B286" s="263"/>
      <c r="C286" s="167"/>
      <c r="D286" s="226"/>
      <c r="E286" s="226"/>
      <c r="F286" s="226"/>
      <c r="G286" s="226"/>
      <c r="H286" s="268"/>
      <c r="I286" s="268"/>
      <c r="J286" s="268"/>
      <c r="K286" s="230"/>
      <c r="L286" s="230"/>
      <c r="M286" s="227"/>
      <c r="N286" s="227"/>
      <c r="O286" s="271"/>
    </row>
    <row r="287" spans="2:15" ht="18" customHeight="1" x14ac:dyDescent="0.45">
      <c r="B287" s="263"/>
      <c r="C287" s="167"/>
      <c r="D287" s="226"/>
      <c r="E287" s="226"/>
      <c r="F287" s="226"/>
      <c r="G287" s="226"/>
      <c r="H287" s="268"/>
      <c r="I287" s="268"/>
      <c r="J287" s="268"/>
      <c r="K287" s="230"/>
      <c r="L287" s="230"/>
      <c r="M287" s="227"/>
      <c r="N287" s="227"/>
      <c r="O287" s="271"/>
    </row>
    <row r="288" spans="2:15" ht="18" customHeight="1" x14ac:dyDescent="0.45">
      <c r="B288" s="263"/>
      <c r="C288" s="167"/>
      <c r="D288" s="226"/>
      <c r="E288" s="226"/>
      <c r="F288" s="226"/>
      <c r="G288" s="226"/>
      <c r="H288" s="268"/>
      <c r="I288" s="268"/>
      <c r="J288" s="268"/>
      <c r="K288" s="230"/>
      <c r="L288" s="230"/>
      <c r="M288" s="227"/>
      <c r="N288" s="227"/>
      <c r="O288" s="271"/>
    </row>
    <row r="289" spans="2:15" ht="18" customHeight="1" x14ac:dyDescent="0.45">
      <c r="B289" s="263"/>
      <c r="C289" s="167"/>
      <c r="D289" s="226"/>
      <c r="E289" s="226"/>
      <c r="F289" s="226"/>
      <c r="G289" s="226"/>
      <c r="H289" s="268"/>
      <c r="I289" s="268"/>
      <c r="J289" s="268"/>
      <c r="K289" s="230"/>
      <c r="L289" s="230"/>
      <c r="M289" s="227"/>
      <c r="N289" s="227"/>
      <c r="O289" s="271"/>
    </row>
    <row r="290" spans="2:15" ht="18" customHeight="1" x14ac:dyDescent="0.45">
      <c r="B290" s="263"/>
      <c r="C290" s="167"/>
      <c r="D290" s="226"/>
      <c r="E290" s="226"/>
      <c r="F290" s="226"/>
      <c r="G290" s="226"/>
      <c r="H290" s="268"/>
      <c r="I290" s="268"/>
      <c r="J290" s="268"/>
      <c r="K290" s="230"/>
      <c r="L290" s="230"/>
      <c r="M290" s="227"/>
      <c r="N290" s="227"/>
      <c r="O290" s="271"/>
    </row>
    <row r="291" spans="2:15" ht="18" customHeight="1" x14ac:dyDescent="0.45">
      <c r="B291" s="263"/>
      <c r="C291" s="167"/>
      <c r="D291" s="226"/>
      <c r="E291" s="226"/>
      <c r="F291" s="226"/>
      <c r="G291" s="226"/>
      <c r="H291" s="268"/>
      <c r="I291" s="268"/>
      <c r="J291" s="268"/>
      <c r="K291" s="230"/>
      <c r="L291" s="230"/>
      <c r="M291" s="227"/>
      <c r="N291" s="227"/>
      <c r="O291" s="271"/>
    </row>
    <row r="292" spans="2:15" ht="18" customHeight="1" x14ac:dyDescent="0.45">
      <c r="B292" s="263"/>
      <c r="C292" s="167"/>
      <c r="D292" s="226"/>
      <c r="E292" s="226"/>
      <c r="F292" s="226"/>
      <c r="G292" s="226"/>
      <c r="H292" s="268"/>
      <c r="I292" s="268"/>
      <c r="J292" s="268"/>
      <c r="K292" s="230"/>
      <c r="L292" s="230"/>
      <c r="M292" s="227"/>
      <c r="N292" s="227"/>
      <c r="O292" s="271"/>
    </row>
    <row r="293" spans="2:15" ht="18" customHeight="1" x14ac:dyDescent="0.45">
      <c r="B293" s="263"/>
      <c r="C293" s="167"/>
      <c r="D293" s="226"/>
      <c r="E293" s="226"/>
      <c r="F293" s="226"/>
      <c r="G293" s="226"/>
      <c r="H293" s="268"/>
      <c r="I293" s="268"/>
      <c r="J293" s="268"/>
      <c r="K293" s="230"/>
      <c r="L293" s="230"/>
      <c r="M293" s="227"/>
      <c r="N293" s="227"/>
      <c r="O293" s="271"/>
    </row>
    <row r="294" spans="2:15" ht="18" customHeight="1" x14ac:dyDescent="0.45">
      <c r="B294" s="263"/>
      <c r="C294" s="167"/>
      <c r="D294" s="226"/>
      <c r="E294" s="226"/>
      <c r="F294" s="226"/>
      <c r="G294" s="226"/>
      <c r="H294" s="268"/>
      <c r="I294" s="268"/>
      <c r="J294" s="268"/>
      <c r="K294" s="230"/>
      <c r="L294" s="230"/>
      <c r="M294" s="227"/>
      <c r="N294" s="227"/>
      <c r="O294" s="271"/>
    </row>
    <row r="295" spans="2:15" ht="18" customHeight="1" x14ac:dyDescent="0.45">
      <c r="B295" s="263"/>
      <c r="C295" s="167"/>
      <c r="D295" s="226"/>
      <c r="E295" s="226"/>
      <c r="F295" s="226"/>
      <c r="G295" s="226"/>
      <c r="H295" s="268"/>
      <c r="I295" s="268"/>
      <c r="J295" s="268"/>
      <c r="K295" s="230"/>
      <c r="L295" s="230"/>
      <c r="M295" s="227"/>
      <c r="N295" s="227"/>
      <c r="O295" s="271"/>
    </row>
    <row r="296" spans="2:15" ht="18" customHeight="1" x14ac:dyDescent="0.45">
      <c r="B296" s="263"/>
      <c r="C296" s="167"/>
      <c r="D296" s="226"/>
      <c r="E296" s="226"/>
      <c r="F296" s="226"/>
      <c r="G296" s="226"/>
      <c r="H296" s="268"/>
      <c r="I296" s="268"/>
      <c r="J296" s="268"/>
      <c r="K296" s="230"/>
      <c r="L296" s="230"/>
      <c r="M296" s="227"/>
      <c r="N296" s="227"/>
      <c r="O296" s="271"/>
    </row>
    <row r="297" spans="2:15" ht="18" customHeight="1" x14ac:dyDescent="0.45">
      <c r="B297" s="263"/>
      <c r="C297" s="167"/>
      <c r="D297" s="226"/>
      <c r="E297" s="226"/>
      <c r="F297" s="226"/>
      <c r="G297" s="226"/>
      <c r="H297" s="268"/>
      <c r="I297" s="268"/>
      <c r="J297" s="268"/>
      <c r="K297" s="230"/>
      <c r="L297" s="230"/>
      <c r="M297" s="227"/>
      <c r="N297" s="227"/>
      <c r="O297" s="271"/>
    </row>
    <row r="298" spans="2:15" ht="18" customHeight="1" x14ac:dyDescent="0.45">
      <c r="B298" s="263"/>
      <c r="C298" s="167"/>
      <c r="D298" s="226"/>
      <c r="E298" s="226"/>
      <c r="F298" s="226"/>
      <c r="G298" s="226"/>
      <c r="H298" s="268"/>
      <c r="I298" s="268"/>
      <c r="J298" s="268"/>
      <c r="K298" s="230"/>
      <c r="L298" s="230"/>
      <c r="M298" s="227"/>
      <c r="N298" s="227"/>
      <c r="O298" s="271"/>
    </row>
    <row r="299" spans="2:15" ht="18" customHeight="1" x14ac:dyDescent="0.45">
      <c r="B299" s="263"/>
      <c r="C299" s="167"/>
      <c r="D299" s="226"/>
      <c r="E299" s="226"/>
      <c r="F299" s="226"/>
      <c r="G299" s="226"/>
      <c r="H299" s="268"/>
      <c r="I299" s="268"/>
      <c r="J299" s="268"/>
      <c r="K299" s="230"/>
      <c r="L299" s="230"/>
      <c r="M299" s="227"/>
      <c r="N299" s="227"/>
      <c r="O299" s="271"/>
    </row>
    <row r="300" spans="2:15" ht="18" customHeight="1" x14ac:dyDescent="0.45">
      <c r="B300" s="263"/>
      <c r="C300" s="167"/>
      <c r="D300" s="226"/>
      <c r="E300" s="226"/>
      <c r="F300" s="226"/>
      <c r="G300" s="226"/>
      <c r="H300" s="268"/>
      <c r="I300" s="268"/>
      <c r="J300" s="268"/>
      <c r="K300" s="230"/>
      <c r="L300" s="230"/>
      <c r="M300" s="227"/>
      <c r="N300" s="227"/>
      <c r="O300" s="271"/>
    </row>
    <row r="301" spans="2:15" ht="18" customHeight="1" x14ac:dyDescent="0.45">
      <c r="B301" s="263"/>
      <c r="C301" s="167"/>
      <c r="D301" s="226"/>
      <c r="E301" s="226"/>
      <c r="F301" s="226"/>
      <c r="G301" s="226"/>
      <c r="H301" s="268"/>
      <c r="I301" s="268"/>
      <c r="J301" s="268"/>
      <c r="K301" s="230"/>
      <c r="L301" s="230"/>
      <c r="M301" s="227"/>
      <c r="N301" s="227"/>
      <c r="O301" s="271"/>
    </row>
    <row r="302" spans="2:15" ht="18" customHeight="1" x14ac:dyDescent="0.45">
      <c r="B302" s="263"/>
      <c r="C302" s="167"/>
      <c r="D302" s="226"/>
      <c r="E302" s="226"/>
      <c r="F302" s="226"/>
      <c r="G302" s="226"/>
      <c r="H302" s="268"/>
      <c r="I302" s="268"/>
      <c r="J302" s="268"/>
      <c r="K302" s="230"/>
      <c r="L302" s="230"/>
      <c r="M302" s="227"/>
      <c r="N302" s="227"/>
      <c r="O302" s="271"/>
    </row>
    <row r="303" spans="2:15" ht="18" customHeight="1" x14ac:dyDescent="0.45">
      <c r="B303" s="263"/>
      <c r="C303" s="167"/>
      <c r="D303" s="226"/>
      <c r="E303" s="226"/>
      <c r="F303" s="226"/>
      <c r="G303" s="226"/>
      <c r="H303" s="268"/>
      <c r="I303" s="268"/>
      <c r="J303" s="268"/>
      <c r="K303" s="230"/>
      <c r="L303" s="230"/>
      <c r="M303" s="227"/>
      <c r="N303" s="227"/>
      <c r="O303" s="271"/>
    </row>
    <row r="304" spans="2:15" ht="18" customHeight="1" x14ac:dyDescent="0.45">
      <c r="B304" s="263"/>
      <c r="C304" s="167"/>
      <c r="D304" s="226"/>
      <c r="E304" s="226"/>
      <c r="F304" s="226"/>
      <c r="G304" s="226"/>
      <c r="H304" s="268"/>
      <c r="I304" s="268"/>
      <c r="J304" s="268"/>
      <c r="K304" s="230"/>
      <c r="L304" s="230"/>
      <c r="M304" s="227"/>
      <c r="N304" s="227"/>
      <c r="O304" s="271"/>
    </row>
    <row r="305" spans="2:15" ht="18" customHeight="1" x14ac:dyDescent="0.45">
      <c r="B305" s="263">
        <v>5</v>
      </c>
      <c r="C305" s="167"/>
      <c r="D305" s="226"/>
      <c r="E305" s="226"/>
      <c r="F305" s="226"/>
      <c r="G305" s="226"/>
      <c r="H305" s="267" t="s">
        <v>262</v>
      </c>
      <c r="I305" s="268"/>
      <c r="J305" s="268"/>
      <c r="K305" s="230" t="s">
        <v>222</v>
      </c>
      <c r="L305" s="230"/>
      <c r="M305" s="227" t="s">
        <v>314</v>
      </c>
      <c r="N305" s="227"/>
      <c r="O305" s="271"/>
    </row>
    <row r="306" spans="2:15" ht="18" customHeight="1" x14ac:dyDescent="0.45">
      <c r="B306" s="263"/>
      <c r="C306" s="167"/>
      <c r="D306" s="226"/>
      <c r="E306" s="226"/>
      <c r="F306" s="226"/>
      <c r="G306" s="226"/>
      <c r="H306" s="268"/>
      <c r="I306" s="268"/>
      <c r="J306" s="268"/>
      <c r="K306" s="230"/>
      <c r="L306" s="230"/>
      <c r="M306" s="227"/>
      <c r="N306" s="227"/>
      <c r="O306" s="271"/>
    </row>
    <row r="307" spans="2:15" ht="18" customHeight="1" x14ac:dyDescent="0.45">
      <c r="B307" s="263"/>
      <c r="C307" s="167"/>
      <c r="D307" s="226"/>
      <c r="E307" s="226"/>
      <c r="F307" s="226"/>
      <c r="G307" s="226"/>
      <c r="H307" s="268"/>
      <c r="I307" s="268"/>
      <c r="J307" s="268"/>
      <c r="K307" s="230"/>
      <c r="L307" s="230"/>
      <c r="M307" s="227"/>
      <c r="N307" s="227"/>
      <c r="O307" s="271"/>
    </row>
    <row r="308" spans="2:15" ht="18" customHeight="1" x14ac:dyDescent="0.45">
      <c r="B308" s="263"/>
      <c r="C308" s="167"/>
      <c r="D308" s="226"/>
      <c r="E308" s="226"/>
      <c r="F308" s="226"/>
      <c r="G308" s="226"/>
      <c r="H308" s="268"/>
      <c r="I308" s="268"/>
      <c r="J308" s="268"/>
      <c r="K308" s="230"/>
      <c r="L308" s="230"/>
      <c r="M308" s="227"/>
      <c r="N308" s="227"/>
      <c r="O308" s="271"/>
    </row>
    <row r="309" spans="2:15" ht="18" customHeight="1" x14ac:dyDescent="0.45">
      <c r="B309" s="263"/>
      <c r="C309" s="167"/>
      <c r="D309" s="226"/>
      <c r="E309" s="226"/>
      <c r="F309" s="226"/>
      <c r="G309" s="226"/>
      <c r="H309" s="268"/>
      <c r="I309" s="268"/>
      <c r="J309" s="268"/>
      <c r="K309" s="230"/>
      <c r="L309" s="230"/>
      <c r="M309" s="227"/>
      <c r="N309" s="227"/>
      <c r="O309" s="271"/>
    </row>
    <row r="310" spans="2:15" ht="18" customHeight="1" x14ac:dyDescent="0.45">
      <c r="B310" s="263"/>
      <c r="C310" s="167"/>
      <c r="D310" s="226"/>
      <c r="E310" s="226"/>
      <c r="F310" s="226"/>
      <c r="G310" s="226"/>
      <c r="H310" s="268"/>
      <c r="I310" s="268"/>
      <c r="J310" s="268"/>
      <c r="K310" s="230"/>
      <c r="L310" s="230"/>
      <c r="M310" s="227"/>
      <c r="N310" s="227"/>
      <c r="O310" s="271"/>
    </row>
    <row r="311" spans="2:15" ht="18" customHeight="1" x14ac:dyDescent="0.45">
      <c r="B311" s="263"/>
      <c r="C311" s="167"/>
      <c r="D311" s="226"/>
      <c r="E311" s="226"/>
      <c r="F311" s="226"/>
      <c r="G311" s="226"/>
      <c r="H311" s="268"/>
      <c r="I311" s="268"/>
      <c r="J311" s="268"/>
      <c r="K311" s="230"/>
      <c r="L311" s="230"/>
      <c r="M311" s="227"/>
      <c r="N311" s="227"/>
      <c r="O311" s="271"/>
    </row>
    <row r="312" spans="2:15" ht="18" customHeight="1" x14ac:dyDescent="0.45">
      <c r="B312" s="263"/>
      <c r="C312" s="167"/>
      <c r="D312" s="226"/>
      <c r="E312" s="226"/>
      <c r="F312" s="226"/>
      <c r="G312" s="226"/>
      <c r="H312" s="268"/>
      <c r="I312" s="268"/>
      <c r="J312" s="268"/>
      <c r="K312" s="230"/>
      <c r="L312" s="230"/>
      <c r="M312" s="227"/>
      <c r="N312" s="227"/>
      <c r="O312" s="271"/>
    </row>
    <row r="313" spans="2:15" ht="18" customHeight="1" x14ac:dyDescent="0.45">
      <c r="B313" s="263"/>
      <c r="C313" s="167"/>
      <c r="D313" s="226"/>
      <c r="E313" s="226"/>
      <c r="F313" s="226"/>
      <c r="G313" s="226"/>
      <c r="H313" s="268"/>
      <c r="I313" s="268"/>
      <c r="J313" s="268"/>
      <c r="K313" s="230"/>
      <c r="L313" s="230"/>
      <c r="M313" s="227"/>
      <c r="N313" s="227"/>
      <c r="O313" s="271"/>
    </row>
    <row r="314" spans="2:15" ht="18" customHeight="1" x14ac:dyDescent="0.45">
      <c r="B314" s="263"/>
      <c r="C314" s="167"/>
      <c r="D314" s="226"/>
      <c r="E314" s="226"/>
      <c r="F314" s="226"/>
      <c r="G314" s="226"/>
      <c r="H314" s="268"/>
      <c r="I314" s="268"/>
      <c r="J314" s="268"/>
      <c r="K314" s="230"/>
      <c r="L314" s="230"/>
      <c r="M314" s="227"/>
      <c r="N314" s="227"/>
      <c r="O314" s="271"/>
    </row>
    <row r="315" spans="2:15" ht="18" customHeight="1" x14ac:dyDescent="0.45">
      <c r="B315" s="263"/>
      <c r="C315" s="167"/>
      <c r="D315" s="226"/>
      <c r="E315" s="226"/>
      <c r="F315" s="226"/>
      <c r="G315" s="226"/>
      <c r="H315" s="268"/>
      <c r="I315" s="268"/>
      <c r="J315" s="268"/>
      <c r="K315" s="230"/>
      <c r="L315" s="230"/>
      <c r="M315" s="227"/>
      <c r="N315" s="227"/>
      <c r="O315" s="271"/>
    </row>
    <row r="316" spans="2:15" ht="18" customHeight="1" x14ac:dyDescent="0.45">
      <c r="B316" s="263"/>
      <c r="C316" s="167"/>
      <c r="D316" s="226"/>
      <c r="E316" s="226"/>
      <c r="F316" s="226"/>
      <c r="G316" s="226"/>
      <c r="H316" s="268"/>
      <c r="I316" s="268"/>
      <c r="J316" s="268"/>
      <c r="K316" s="230"/>
      <c r="L316" s="230"/>
      <c r="M316" s="227"/>
      <c r="N316" s="227"/>
      <c r="O316" s="271"/>
    </row>
    <row r="317" spans="2:15" ht="18" customHeight="1" x14ac:dyDescent="0.45">
      <c r="B317" s="263"/>
      <c r="C317" s="167"/>
      <c r="D317" s="226"/>
      <c r="E317" s="226"/>
      <c r="F317" s="226"/>
      <c r="G317" s="226"/>
      <c r="H317" s="268"/>
      <c r="I317" s="268"/>
      <c r="J317" s="268"/>
      <c r="K317" s="230"/>
      <c r="L317" s="230"/>
      <c r="M317" s="227"/>
      <c r="N317" s="227"/>
      <c r="O317" s="271"/>
    </row>
    <row r="318" spans="2:15" ht="18" customHeight="1" x14ac:dyDescent="0.45">
      <c r="B318" s="263"/>
      <c r="C318" s="167"/>
      <c r="D318" s="226"/>
      <c r="E318" s="226"/>
      <c r="F318" s="226"/>
      <c r="G318" s="226"/>
      <c r="H318" s="268"/>
      <c r="I318" s="268"/>
      <c r="J318" s="268"/>
      <c r="K318" s="230"/>
      <c r="L318" s="230"/>
      <c r="M318" s="227"/>
      <c r="N318" s="227"/>
      <c r="O318" s="271"/>
    </row>
    <row r="319" spans="2:15" ht="18" customHeight="1" x14ac:dyDescent="0.45">
      <c r="B319" s="263"/>
      <c r="C319" s="167"/>
      <c r="D319" s="226"/>
      <c r="E319" s="226"/>
      <c r="F319" s="226"/>
      <c r="G319" s="226"/>
      <c r="H319" s="268"/>
      <c r="I319" s="268"/>
      <c r="J319" s="268"/>
      <c r="K319" s="230"/>
      <c r="L319" s="230"/>
      <c r="M319" s="227"/>
      <c r="N319" s="227"/>
      <c r="O319" s="271"/>
    </row>
    <row r="320" spans="2:15" ht="18" customHeight="1" x14ac:dyDescent="0.45">
      <c r="B320" s="263"/>
      <c r="C320" s="167"/>
      <c r="D320" s="226"/>
      <c r="E320" s="226"/>
      <c r="F320" s="226"/>
      <c r="G320" s="226"/>
      <c r="H320" s="268"/>
      <c r="I320" s="268"/>
      <c r="J320" s="268"/>
      <c r="K320" s="230"/>
      <c r="L320" s="230"/>
      <c r="M320" s="227"/>
      <c r="N320" s="227"/>
      <c r="O320" s="271"/>
    </row>
    <row r="321" spans="2:15" ht="18" customHeight="1" x14ac:dyDescent="0.45">
      <c r="B321" s="263"/>
      <c r="C321" s="167"/>
      <c r="D321" s="226"/>
      <c r="E321" s="226"/>
      <c r="F321" s="226"/>
      <c r="G321" s="226"/>
      <c r="H321" s="268"/>
      <c r="I321" s="268"/>
      <c r="J321" s="268"/>
      <c r="K321" s="230"/>
      <c r="L321" s="230"/>
      <c r="M321" s="227"/>
      <c r="N321" s="227"/>
      <c r="O321" s="271"/>
    </row>
    <row r="322" spans="2:15" ht="18" customHeight="1" x14ac:dyDescent="0.45">
      <c r="B322" s="263"/>
      <c r="C322" s="167"/>
      <c r="D322" s="226"/>
      <c r="E322" s="226"/>
      <c r="F322" s="226"/>
      <c r="G322" s="226"/>
      <c r="H322" s="268"/>
      <c r="I322" s="268"/>
      <c r="J322" s="268"/>
      <c r="K322" s="230"/>
      <c r="L322" s="230"/>
      <c r="M322" s="227"/>
      <c r="N322" s="227"/>
      <c r="O322" s="271"/>
    </row>
    <row r="323" spans="2:15" ht="18" customHeight="1" x14ac:dyDescent="0.45">
      <c r="B323" s="263"/>
      <c r="C323" s="167"/>
      <c r="D323" s="226"/>
      <c r="E323" s="226"/>
      <c r="F323" s="226"/>
      <c r="G323" s="226"/>
      <c r="H323" s="268"/>
      <c r="I323" s="268"/>
      <c r="J323" s="268"/>
      <c r="K323" s="230"/>
      <c r="L323" s="230"/>
      <c r="M323" s="227"/>
      <c r="N323" s="227"/>
      <c r="O323" s="271"/>
    </row>
    <row r="324" spans="2:15" ht="18" customHeight="1" thickBot="1" x14ac:dyDescent="0.5">
      <c r="B324" s="274"/>
      <c r="C324" s="275"/>
      <c r="D324" s="276"/>
      <c r="E324" s="276"/>
      <c r="F324" s="276"/>
      <c r="G324" s="276"/>
      <c r="H324" s="277"/>
      <c r="I324" s="277"/>
      <c r="J324" s="277"/>
      <c r="K324" s="299"/>
      <c r="L324" s="299"/>
      <c r="M324" s="280"/>
      <c r="N324" s="280"/>
      <c r="O324" s="281"/>
    </row>
    <row r="326" spans="2:15" ht="18.600000000000001" thickBot="1" x14ac:dyDescent="0.5"/>
    <row r="327" spans="2:15" ht="18" customHeight="1" x14ac:dyDescent="0.45">
      <c r="B327" s="282" t="s">
        <v>227</v>
      </c>
      <c r="C327" s="283"/>
      <c r="D327" s="283"/>
      <c r="E327" s="283"/>
      <c r="F327" s="283"/>
      <c r="G327" s="283"/>
      <c r="H327" s="283"/>
      <c r="I327" s="283"/>
      <c r="J327" s="283"/>
      <c r="K327" s="283"/>
      <c r="L327" s="283"/>
      <c r="M327" s="283"/>
      <c r="N327" s="283"/>
      <c r="O327" s="284"/>
    </row>
    <row r="328" spans="2:15" ht="32.4" customHeight="1" x14ac:dyDescent="0.45">
      <c r="B328" s="285"/>
      <c r="C328" s="286"/>
      <c r="D328" s="286"/>
      <c r="E328" s="286"/>
      <c r="F328" s="286"/>
      <c r="G328" s="286"/>
      <c r="H328" s="286"/>
      <c r="I328" s="286"/>
      <c r="J328" s="286"/>
      <c r="K328" s="286"/>
      <c r="L328" s="286"/>
      <c r="M328" s="286"/>
      <c r="N328" s="286"/>
      <c r="O328" s="287"/>
    </row>
    <row r="329" spans="2:15" ht="43.8" customHeight="1" x14ac:dyDescent="0.45">
      <c r="B329" s="288" t="s">
        <v>117</v>
      </c>
      <c r="C329" s="289"/>
      <c r="D329" s="167" t="s">
        <v>118</v>
      </c>
      <c r="E329" s="167"/>
      <c r="F329" s="167"/>
      <c r="G329" s="167"/>
      <c r="H329" s="167" t="s">
        <v>119</v>
      </c>
      <c r="I329" s="167"/>
      <c r="J329" s="167"/>
      <c r="K329" s="230" t="s">
        <v>120</v>
      </c>
      <c r="L329" s="230"/>
      <c r="M329" s="167" t="s">
        <v>121</v>
      </c>
      <c r="N329" s="167"/>
      <c r="O329" s="290"/>
    </row>
    <row r="330" spans="2:15" ht="18" customHeight="1" x14ac:dyDescent="0.45">
      <c r="B330" s="263">
        <v>1</v>
      </c>
      <c r="C330" s="167"/>
      <c r="D330" s="226"/>
      <c r="E330" s="226"/>
      <c r="F330" s="226"/>
      <c r="G330" s="226"/>
      <c r="H330" s="267" t="s">
        <v>238</v>
      </c>
      <c r="I330" s="268"/>
      <c r="J330" s="268"/>
      <c r="K330" s="230" t="s">
        <v>229</v>
      </c>
      <c r="L330" s="230"/>
      <c r="M330" s="300" t="s">
        <v>336</v>
      </c>
      <c r="N330" s="300"/>
      <c r="O330" s="301"/>
    </row>
    <row r="331" spans="2:15" ht="18" customHeight="1" x14ac:dyDescent="0.45">
      <c r="B331" s="263"/>
      <c r="C331" s="167"/>
      <c r="D331" s="226"/>
      <c r="E331" s="226"/>
      <c r="F331" s="226"/>
      <c r="G331" s="226"/>
      <c r="H331" s="268"/>
      <c r="I331" s="268"/>
      <c r="J331" s="268"/>
      <c r="K331" s="230"/>
      <c r="L331" s="230"/>
      <c r="M331" s="300"/>
      <c r="N331" s="300"/>
      <c r="O331" s="301"/>
    </row>
    <row r="332" spans="2:15" ht="18" customHeight="1" x14ac:dyDescent="0.45">
      <c r="B332" s="263"/>
      <c r="C332" s="167"/>
      <c r="D332" s="226"/>
      <c r="E332" s="226"/>
      <c r="F332" s="226"/>
      <c r="G332" s="226"/>
      <c r="H332" s="268"/>
      <c r="I332" s="268"/>
      <c r="J332" s="268"/>
      <c r="K332" s="230"/>
      <c r="L332" s="230"/>
      <c r="M332" s="300"/>
      <c r="N332" s="300"/>
      <c r="O332" s="301"/>
    </row>
    <row r="333" spans="2:15" ht="18" customHeight="1" x14ac:dyDescent="0.45">
      <c r="B333" s="263"/>
      <c r="C333" s="167"/>
      <c r="D333" s="226"/>
      <c r="E333" s="226"/>
      <c r="F333" s="226"/>
      <c r="G333" s="226"/>
      <c r="H333" s="268"/>
      <c r="I333" s="268"/>
      <c r="J333" s="268"/>
      <c r="K333" s="230"/>
      <c r="L333" s="230"/>
      <c r="M333" s="300"/>
      <c r="N333" s="300"/>
      <c r="O333" s="301"/>
    </row>
    <row r="334" spans="2:15" ht="18" customHeight="1" x14ac:dyDescent="0.45">
      <c r="B334" s="263"/>
      <c r="C334" s="167"/>
      <c r="D334" s="226"/>
      <c r="E334" s="226"/>
      <c r="F334" s="226"/>
      <c r="G334" s="226"/>
      <c r="H334" s="268"/>
      <c r="I334" s="268"/>
      <c r="J334" s="268"/>
      <c r="K334" s="230"/>
      <c r="L334" s="230"/>
      <c r="M334" s="300"/>
      <c r="N334" s="300"/>
      <c r="O334" s="301"/>
    </row>
    <row r="335" spans="2:15" ht="18" customHeight="1" x14ac:dyDescent="0.45">
      <c r="B335" s="263"/>
      <c r="C335" s="167"/>
      <c r="D335" s="226"/>
      <c r="E335" s="226"/>
      <c r="F335" s="226"/>
      <c r="G335" s="226"/>
      <c r="H335" s="268"/>
      <c r="I335" s="268"/>
      <c r="J335" s="268"/>
      <c r="K335" s="230"/>
      <c r="L335" s="230"/>
      <c r="M335" s="300"/>
      <c r="N335" s="300"/>
      <c r="O335" s="301"/>
    </row>
    <row r="336" spans="2:15" ht="18" customHeight="1" x14ac:dyDescent="0.45">
      <c r="B336" s="263"/>
      <c r="C336" s="167"/>
      <c r="D336" s="226"/>
      <c r="E336" s="226"/>
      <c r="F336" s="226"/>
      <c r="G336" s="226"/>
      <c r="H336" s="268"/>
      <c r="I336" s="268"/>
      <c r="J336" s="268"/>
      <c r="K336" s="230"/>
      <c r="L336" s="230"/>
      <c r="M336" s="300"/>
      <c r="N336" s="300"/>
      <c r="O336" s="301"/>
    </row>
    <row r="337" spans="2:15" ht="18" customHeight="1" x14ac:dyDescent="0.45">
      <c r="B337" s="263"/>
      <c r="C337" s="167"/>
      <c r="D337" s="226"/>
      <c r="E337" s="226"/>
      <c r="F337" s="226"/>
      <c r="G337" s="226"/>
      <c r="H337" s="268"/>
      <c r="I337" s="268"/>
      <c r="J337" s="268"/>
      <c r="K337" s="230"/>
      <c r="L337" s="230"/>
      <c r="M337" s="300"/>
      <c r="N337" s="300"/>
      <c r="O337" s="301"/>
    </row>
    <row r="338" spans="2:15" ht="18" customHeight="1" x14ac:dyDescent="0.45">
      <c r="B338" s="263"/>
      <c r="C338" s="167"/>
      <c r="D338" s="226"/>
      <c r="E338" s="226"/>
      <c r="F338" s="226"/>
      <c r="G338" s="226"/>
      <c r="H338" s="268"/>
      <c r="I338" s="268"/>
      <c r="J338" s="268"/>
      <c r="K338" s="230"/>
      <c r="L338" s="230"/>
      <c r="M338" s="300"/>
      <c r="N338" s="300"/>
      <c r="O338" s="301"/>
    </row>
    <row r="339" spans="2:15" ht="18" customHeight="1" x14ac:dyDescent="0.45">
      <c r="B339" s="263"/>
      <c r="C339" s="167"/>
      <c r="D339" s="226"/>
      <c r="E339" s="226"/>
      <c r="F339" s="226"/>
      <c r="G339" s="226"/>
      <c r="H339" s="268"/>
      <c r="I339" s="268"/>
      <c r="J339" s="268"/>
      <c r="K339" s="230"/>
      <c r="L339" s="230"/>
      <c r="M339" s="300"/>
      <c r="N339" s="300"/>
      <c r="O339" s="301"/>
    </row>
    <row r="340" spans="2:15" ht="18" customHeight="1" x14ac:dyDescent="0.45">
      <c r="B340" s="263"/>
      <c r="C340" s="167"/>
      <c r="D340" s="226"/>
      <c r="E340" s="226"/>
      <c r="F340" s="226"/>
      <c r="G340" s="226"/>
      <c r="H340" s="268"/>
      <c r="I340" s="268"/>
      <c r="J340" s="268"/>
      <c r="K340" s="230"/>
      <c r="L340" s="230"/>
      <c r="M340" s="300"/>
      <c r="N340" s="300"/>
      <c r="O340" s="301"/>
    </row>
    <row r="341" spans="2:15" ht="18" customHeight="1" x14ac:dyDescent="0.45">
      <c r="B341" s="263"/>
      <c r="C341" s="167"/>
      <c r="D341" s="226"/>
      <c r="E341" s="226"/>
      <c r="F341" s="226"/>
      <c r="G341" s="226"/>
      <c r="H341" s="268"/>
      <c r="I341" s="268"/>
      <c r="J341" s="268"/>
      <c r="K341" s="230"/>
      <c r="L341" s="230"/>
      <c r="M341" s="300"/>
      <c r="N341" s="300"/>
      <c r="O341" s="301"/>
    </row>
    <row r="342" spans="2:15" ht="18" customHeight="1" x14ac:dyDescent="0.45">
      <c r="B342" s="263"/>
      <c r="C342" s="167"/>
      <c r="D342" s="226"/>
      <c r="E342" s="226"/>
      <c r="F342" s="226"/>
      <c r="G342" s="226"/>
      <c r="H342" s="268"/>
      <c r="I342" s="268"/>
      <c r="J342" s="268"/>
      <c r="K342" s="230"/>
      <c r="L342" s="230"/>
      <c r="M342" s="300"/>
      <c r="N342" s="300"/>
      <c r="O342" s="301"/>
    </row>
    <row r="343" spans="2:15" ht="18" customHeight="1" x14ac:dyDescent="0.45">
      <c r="B343" s="263"/>
      <c r="C343" s="167"/>
      <c r="D343" s="226"/>
      <c r="E343" s="226"/>
      <c r="F343" s="226"/>
      <c r="G343" s="226"/>
      <c r="H343" s="268"/>
      <c r="I343" s="268"/>
      <c r="J343" s="268"/>
      <c r="K343" s="230"/>
      <c r="L343" s="230"/>
      <c r="M343" s="300"/>
      <c r="N343" s="300"/>
      <c r="O343" s="301"/>
    </row>
    <row r="344" spans="2:15" ht="18" customHeight="1" x14ac:dyDescent="0.45">
      <c r="B344" s="263"/>
      <c r="C344" s="167"/>
      <c r="D344" s="226"/>
      <c r="E344" s="226"/>
      <c r="F344" s="226"/>
      <c r="G344" s="226"/>
      <c r="H344" s="268"/>
      <c r="I344" s="268"/>
      <c r="J344" s="268"/>
      <c r="K344" s="230"/>
      <c r="L344" s="230"/>
      <c r="M344" s="300"/>
      <c r="N344" s="300"/>
      <c r="O344" s="301"/>
    </row>
    <row r="345" spans="2:15" ht="18" customHeight="1" x14ac:dyDescent="0.45">
      <c r="B345" s="263"/>
      <c r="C345" s="167"/>
      <c r="D345" s="226"/>
      <c r="E345" s="226"/>
      <c r="F345" s="226"/>
      <c r="G345" s="226"/>
      <c r="H345" s="268"/>
      <c r="I345" s="268"/>
      <c r="J345" s="268"/>
      <c r="K345" s="230"/>
      <c r="L345" s="230"/>
      <c r="M345" s="300"/>
      <c r="N345" s="300"/>
      <c r="O345" s="301"/>
    </row>
    <row r="346" spans="2:15" ht="18" customHeight="1" x14ac:dyDescent="0.45">
      <c r="B346" s="263"/>
      <c r="C346" s="167"/>
      <c r="D346" s="226"/>
      <c r="E346" s="226"/>
      <c r="F346" s="226"/>
      <c r="G346" s="226"/>
      <c r="H346" s="268"/>
      <c r="I346" s="268"/>
      <c r="J346" s="268"/>
      <c r="K346" s="230"/>
      <c r="L346" s="230"/>
      <c r="M346" s="300"/>
      <c r="N346" s="300"/>
      <c r="O346" s="301"/>
    </row>
    <row r="347" spans="2:15" ht="18" customHeight="1" x14ac:dyDescent="0.45">
      <c r="B347" s="263"/>
      <c r="C347" s="167"/>
      <c r="D347" s="226"/>
      <c r="E347" s="226"/>
      <c r="F347" s="226"/>
      <c r="G347" s="226"/>
      <c r="H347" s="268"/>
      <c r="I347" s="268"/>
      <c r="J347" s="268"/>
      <c r="K347" s="230"/>
      <c r="L347" s="230"/>
      <c r="M347" s="300"/>
      <c r="N347" s="300"/>
      <c r="O347" s="301"/>
    </row>
    <row r="348" spans="2:15" ht="18" customHeight="1" x14ac:dyDescent="0.45">
      <c r="B348" s="263"/>
      <c r="C348" s="167"/>
      <c r="D348" s="226"/>
      <c r="E348" s="226"/>
      <c r="F348" s="226"/>
      <c r="G348" s="226"/>
      <c r="H348" s="268"/>
      <c r="I348" s="268"/>
      <c r="J348" s="268"/>
      <c r="K348" s="230"/>
      <c r="L348" s="230"/>
      <c r="M348" s="300"/>
      <c r="N348" s="300"/>
      <c r="O348" s="301"/>
    </row>
    <row r="349" spans="2:15" ht="18" customHeight="1" x14ac:dyDescent="0.45">
      <c r="B349" s="263"/>
      <c r="C349" s="167"/>
      <c r="D349" s="226"/>
      <c r="E349" s="226"/>
      <c r="F349" s="226"/>
      <c r="G349" s="226"/>
      <c r="H349" s="268"/>
      <c r="I349" s="268"/>
      <c r="J349" s="268"/>
      <c r="K349" s="230"/>
      <c r="L349" s="230"/>
      <c r="M349" s="300"/>
      <c r="N349" s="300"/>
      <c r="O349" s="301"/>
    </row>
    <row r="350" spans="2:15" ht="18" customHeight="1" x14ac:dyDescent="0.45">
      <c r="B350" s="263">
        <v>2</v>
      </c>
      <c r="C350" s="167"/>
      <c r="D350" s="226"/>
      <c r="E350" s="226"/>
      <c r="F350" s="226"/>
      <c r="G350" s="226"/>
      <c r="H350" s="267" t="s">
        <v>231</v>
      </c>
      <c r="I350" s="268"/>
      <c r="J350" s="268"/>
      <c r="K350" s="230" t="s">
        <v>230</v>
      </c>
      <c r="L350" s="230"/>
      <c r="M350" s="300" t="s">
        <v>232</v>
      </c>
      <c r="N350" s="300"/>
      <c r="O350" s="301"/>
    </row>
    <row r="351" spans="2:15" ht="18" customHeight="1" x14ac:dyDescent="0.45">
      <c r="B351" s="263"/>
      <c r="C351" s="167"/>
      <c r="D351" s="226"/>
      <c r="E351" s="226"/>
      <c r="F351" s="226"/>
      <c r="G351" s="226"/>
      <c r="H351" s="268"/>
      <c r="I351" s="268"/>
      <c r="J351" s="268"/>
      <c r="K351" s="230"/>
      <c r="L351" s="230"/>
      <c r="M351" s="300"/>
      <c r="N351" s="300"/>
      <c r="O351" s="301"/>
    </row>
    <row r="352" spans="2:15" ht="18" customHeight="1" x14ac:dyDescent="0.45">
      <c r="B352" s="263"/>
      <c r="C352" s="167"/>
      <c r="D352" s="226"/>
      <c r="E352" s="226"/>
      <c r="F352" s="226"/>
      <c r="G352" s="226"/>
      <c r="H352" s="268"/>
      <c r="I352" s="268"/>
      <c r="J352" s="268"/>
      <c r="K352" s="230"/>
      <c r="L352" s="230"/>
      <c r="M352" s="300"/>
      <c r="N352" s="300"/>
      <c r="O352" s="301"/>
    </row>
    <row r="353" spans="2:15" ht="18" customHeight="1" x14ac:dyDescent="0.45">
      <c r="B353" s="263"/>
      <c r="C353" s="167"/>
      <c r="D353" s="226"/>
      <c r="E353" s="226"/>
      <c r="F353" s="226"/>
      <c r="G353" s="226"/>
      <c r="H353" s="268"/>
      <c r="I353" s="268"/>
      <c r="J353" s="268"/>
      <c r="K353" s="230"/>
      <c r="L353" s="230"/>
      <c r="M353" s="300"/>
      <c r="N353" s="300"/>
      <c r="O353" s="301"/>
    </row>
    <row r="354" spans="2:15" ht="18" customHeight="1" x14ac:dyDescent="0.45">
      <c r="B354" s="263"/>
      <c r="C354" s="167"/>
      <c r="D354" s="226"/>
      <c r="E354" s="226"/>
      <c r="F354" s="226"/>
      <c r="G354" s="226"/>
      <c r="H354" s="268"/>
      <c r="I354" s="268"/>
      <c r="J354" s="268"/>
      <c r="K354" s="230"/>
      <c r="L354" s="230"/>
      <c r="M354" s="300"/>
      <c r="N354" s="300"/>
      <c r="O354" s="301"/>
    </row>
    <row r="355" spans="2:15" ht="18" customHeight="1" x14ac:dyDescent="0.45">
      <c r="B355" s="263"/>
      <c r="C355" s="167"/>
      <c r="D355" s="226"/>
      <c r="E355" s="226"/>
      <c r="F355" s="226"/>
      <c r="G355" s="226"/>
      <c r="H355" s="268"/>
      <c r="I355" s="268"/>
      <c r="J355" s="268"/>
      <c r="K355" s="230"/>
      <c r="L355" s="230"/>
      <c r="M355" s="300"/>
      <c r="N355" s="300"/>
      <c r="O355" s="301"/>
    </row>
    <row r="356" spans="2:15" ht="18" customHeight="1" x14ac:dyDescent="0.45">
      <c r="B356" s="263"/>
      <c r="C356" s="167"/>
      <c r="D356" s="226"/>
      <c r="E356" s="226"/>
      <c r="F356" s="226"/>
      <c r="G356" s="226"/>
      <c r="H356" s="268"/>
      <c r="I356" s="268"/>
      <c r="J356" s="268"/>
      <c r="K356" s="230"/>
      <c r="L356" s="230"/>
      <c r="M356" s="300"/>
      <c r="N356" s="300"/>
      <c r="O356" s="301"/>
    </row>
    <row r="357" spans="2:15" ht="18" customHeight="1" x14ac:dyDescent="0.45">
      <c r="B357" s="263"/>
      <c r="C357" s="167"/>
      <c r="D357" s="226"/>
      <c r="E357" s="226"/>
      <c r="F357" s="226"/>
      <c r="G357" s="226"/>
      <c r="H357" s="268"/>
      <c r="I357" s="268"/>
      <c r="J357" s="268"/>
      <c r="K357" s="230"/>
      <c r="L357" s="230"/>
      <c r="M357" s="300"/>
      <c r="N357" s="300"/>
      <c r="O357" s="301"/>
    </row>
    <row r="358" spans="2:15" ht="18" customHeight="1" x14ac:dyDescent="0.45">
      <c r="B358" s="263"/>
      <c r="C358" s="167"/>
      <c r="D358" s="226"/>
      <c r="E358" s="226"/>
      <c r="F358" s="226"/>
      <c r="G358" s="226"/>
      <c r="H358" s="268"/>
      <c r="I358" s="268"/>
      <c r="J358" s="268"/>
      <c r="K358" s="230"/>
      <c r="L358" s="230"/>
      <c r="M358" s="300"/>
      <c r="N358" s="300"/>
      <c r="O358" s="301"/>
    </row>
    <row r="359" spans="2:15" ht="18" customHeight="1" x14ac:dyDescent="0.45">
      <c r="B359" s="263"/>
      <c r="C359" s="167"/>
      <c r="D359" s="226"/>
      <c r="E359" s="226"/>
      <c r="F359" s="226"/>
      <c r="G359" s="226"/>
      <c r="H359" s="268"/>
      <c r="I359" s="268"/>
      <c r="J359" s="268"/>
      <c r="K359" s="230"/>
      <c r="L359" s="230"/>
      <c r="M359" s="300"/>
      <c r="N359" s="300"/>
      <c r="O359" s="301"/>
    </row>
    <row r="360" spans="2:15" ht="18" customHeight="1" x14ac:dyDescent="0.45">
      <c r="B360" s="263"/>
      <c r="C360" s="167"/>
      <c r="D360" s="226"/>
      <c r="E360" s="226"/>
      <c r="F360" s="226"/>
      <c r="G360" s="226"/>
      <c r="H360" s="268"/>
      <c r="I360" s="268"/>
      <c r="J360" s="268"/>
      <c r="K360" s="230"/>
      <c r="L360" s="230"/>
      <c r="M360" s="300"/>
      <c r="N360" s="300"/>
      <c r="O360" s="301"/>
    </row>
    <row r="361" spans="2:15" ht="18" customHeight="1" x14ac:dyDescent="0.45">
      <c r="B361" s="263"/>
      <c r="C361" s="167"/>
      <c r="D361" s="226"/>
      <c r="E361" s="226"/>
      <c r="F361" s="226"/>
      <c r="G361" s="226"/>
      <c r="H361" s="268"/>
      <c r="I361" s="268"/>
      <c r="J361" s="268"/>
      <c r="K361" s="230"/>
      <c r="L361" s="230"/>
      <c r="M361" s="300"/>
      <c r="N361" s="300"/>
      <c r="O361" s="301"/>
    </row>
    <row r="362" spans="2:15" ht="18" customHeight="1" x14ac:dyDescent="0.45">
      <c r="B362" s="263"/>
      <c r="C362" s="167"/>
      <c r="D362" s="226"/>
      <c r="E362" s="226"/>
      <c r="F362" s="226"/>
      <c r="G362" s="226"/>
      <c r="H362" s="268"/>
      <c r="I362" s="268"/>
      <c r="J362" s="268"/>
      <c r="K362" s="230"/>
      <c r="L362" s="230"/>
      <c r="M362" s="300"/>
      <c r="N362" s="300"/>
      <c r="O362" s="301"/>
    </row>
    <row r="363" spans="2:15" ht="18" customHeight="1" x14ac:dyDescent="0.45">
      <c r="B363" s="263"/>
      <c r="C363" s="167"/>
      <c r="D363" s="226"/>
      <c r="E363" s="226"/>
      <c r="F363" s="226"/>
      <c r="G363" s="226"/>
      <c r="H363" s="268"/>
      <c r="I363" s="268"/>
      <c r="J363" s="268"/>
      <c r="K363" s="230"/>
      <c r="L363" s="230"/>
      <c r="M363" s="300"/>
      <c r="N363" s="300"/>
      <c r="O363" s="301"/>
    </row>
    <row r="364" spans="2:15" ht="18" customHeight="1" x14ac:dyDescent="0.45">
      <c r="B364" s="263"/>
      <c r="C364" s="167"/>
      <c r="D364" s="226"/>
      <c r="E364" s="226"/>
      <c r="F364" s="226"/>
      <c r="G364" s="226"/>
      <c r="H364" s="268"/>
      <c r="I364" s="268"/>
      <c r="J364" s="268"/>
      <c r="K364" s="230"/>
      <c r="L364" s="230"/>
      <c r="M364" s="300"/>
      <c r="N364" s="300"/>
      <c r="O364" s="301"/>
    </row>
    <row r="365" spans="2:15" ht="18" customHeight="1" x14ac:dyDescent="0.45">
      <c r="B365" s="263"/>
      <c r="C365" s="167"/>
      <c r="D365" s="226"/>
      <c r="E365" s="226"/>
      <c r="F365" s="226"/>
      <c r="G365" s="226"/>
      <c r="H365" s="268"/>
      <c r="I365" s="268"/>
      <c r="J365" s="268"/>
      <c r="K365" s="230"/>
      <c r="L365" s="230"/>
      <c r="M365" s="300"/>
      <c r="N365" s="300"/>
      <c r="O365" s="301"/>
    </row>
    <row r="366" spans="2:15" ht="18" customHeight="1" x14ac:dyDescent="0.45">
      <c r="B366" s="263"/>
      <c r="C366" s="167"/>
      <c r="D366" s="226"/>
      <c r="E366" s="226"/>
      <c r="F366" s="226"/>
      <c r="G366" s="226"/>
      <c r="H366" s="268"/>
      <c r="I366" s="268"/>
      <c r="J366" s="268"/>
      <c r="K366" s="230"/>
      <c r="L366" s="230"/>
      <c r="M366" s="300"/>
      <c r="N366" s="300"/>
      <c r="O366" s="301"/>
    </row>
    <row r="367" spans="2:15" ht="18" customHeight="1" x14ac:dyDescent="0.45">
      <c r="B367" s="263"/>
      <c r="C367" s="167"/>
      <c r="D367" s="226"/>
      <c r="E367" s="226"/>
      <c r="F367" s="226"/>
      <c r="G367" s="226"/>
      <c r="H367" s="268"/>
      <c r="I367" s="268"/>
      <c r="J367" s="268"/>
      <c r="K367" s="230"/>
      <c r="L367" s="230"/>
      <c r="M367" s="300"/>
      <c r="N367" s="300"/>
      <c r="O367" s="301"/>
    </row>
    <row r="368" spans="2:15" ht="18" customHeight="1" x14ac:dyDescent="0.45">
      <c r="B368" s="263"/>
      <c r="C368" s="167"/>
      <c r="D368" s="226"/>
      <c r="E368" s="226"/>
      <c r="F368" s="226"/>
      <c r="G368" s="226"/>
      <c r="H368" s="268"/>
      <c r="I368" s="268"/>
      <c r="J368" s="268"/>
      <c r="K368" s="230"/>
      <c r="L368" s="230"/>
      <c r="M368" s="300"/>
      <c r="N368" s="300"/>
      <c r="O368" s="301"/>
    </row>
    <row r="369" spans="2:15" ht="18" customHeight="1" x14ac:dyDescent="0.45">
      <c r="B369" s="263"/>
      <c r="C369" s="167"/>
      <c r="D369" s="226"/>
      <c r="E369" s="226"/>
      <c r="F369" s="226"/>
      <c r="G369" s="226"/>
      <c r="H369" s="268"/>
      <c r="I369" s="268"/>
      <c r="J369" s="268"/>
      <c r="K369" s="230"/>
      <c r="L369" s="230"/>
      <c r="M369" s="300"/>
      <c r="N369" s="300"/>
      <c r="O369" s="301"/>
    </row>
    <row r="370" spans="2:15" ht="18" customHeight="1" x14ac:dyDescent="0.45">
      <c r="B370" s="263">
        <v>3</v>
      </c>
      <c r="C370" s="167"/>
      <c r="D370" s="226"/>
      <c r="E370" s="226"/>
      <c r="F370" s="226"/>
      <c r="G370" s="226"/>
      <c r="H370" s="267" t="s">
        <v>292</v>
      </c>
      <c r="I370" s="268"/>
      <c r="J370" s="268"/>
      <c r="K370" s="270" t="s">
        <v>233</v>
      </c>
      <c r="L370" s="221"/>
      <c r="M370" s="300" t="s">
        <v>335</v>
      </c>
      <c r="N370" s="300"/>
      <c r="O370" s="301"/>
    </row>
    <row r="371" spans="2:15" ht="18" customHeight="1" x14ac:dyDescent="0.45">
      <c r="B371" s="263"/>
      <c r="C371" s="167"/>
      <c r="D371" s="226"/>
      <c r="E371" s="226"/>
      <c r="F371" s="226"/>
      <c r="G371" s="226"/>
      <c r="H371" s="268"/>
      <c r="I371" s="268"/>
      <c r="J371" s="268"/>
      <c r="K371" s="222"/>
      <c r="L371" s="223"/>
      <c r="M371" s="300"/>
      <c r="N371" s="300"/>
      <c r="O371" s="301"/>
    </row>
    <row r="372" spans="2:15" ht="18" customHeight="1" x14ac:dyDescent="0.45">
      <c r="B372" s="263"/>
      <c r="C372" s="167"/>
      <c r="D372" s="226"/>
      <c r="E372" s="226"/>
      <c r="F372" s="226"/>
      <c r="G372" s="226"/>
      <c r="H372" s="268"/>
      <c r="I372" s="268"/>
      <c r="J372" s="268"/>
      <c r="K372" s="222"/>
      <c r="L372" s="223"/>
      <c r="M372" s="300"/>
      <c r="N372" s="300"/>
      <c r="O372" s="301"/>
    </row>
    <row r="373" spans="2:15" ht="18" customHeight="1" x14ac:dyDescent="0.45">
      <c r="B373" s="263"/>
      <c r="C373" s="167"/>
      <c r="D373" s="226"/>
      <c r="E373" s="226"/>
      <c r="F373" s="226"/>
      <c r="G373" s="226"/>
      <c r="H373" s="268"/>
      <c r="I373" s="268"/>
      <c r="J373" s="268"/>
      <c r="K373" s="222"/>
      <c r="L373" s="223"/>
      <c r="M373" s="300"/>
      <c r="N373" s="300"/>
      <c r="O373" s="301"/>
    </row>
    <row r="374" spans="2:15" ht="18" customHeight="1" x14ac:dyDescent="0.45">
      <c r="B374" s="263"/>
      <c r="C374" s="167"/>
      <c r="D374" s="226"/>
      <c r="E374" s="226"/>
      <c r="F374" s="226"/>
      <c r="G374" s="226"/>
      <c r="H374" s="268"/>
      <c r="I374" s="268"/>
      <c r="J374" s="268"/>
      <c r="K374" s="222"/>
      <c r="L374" s="223"/>
      <c r="M374" s="300"/>
      <c r="N374" s="300"/>
      <c r="O374" s="301"/>
    </row>
    <row r="375" spans="2:15" ht="18" customHeight="1" x14ac:dyDescent="0.45">
      <c r="B375" s="263"/>
      <c r="C375" s="167"/>
      <c r="D375" s="226"/>
      <c r="E375" s="226"/>
      <c r="F375" s="226"/>
      <c r="G375" s="226"/>
      <c r="H375" s="268"/>
      <c r="I375" s="268"/>
      <c r="J375" s="268"/>
      <c r="K375" s="222"/>
      <c r="L375" s="223"/>
      <c r="M375" s="300"/>
      <c r="N375" s="300"/>
      <c r="O375" s="301"/>
    </row>
    <row r="376" spans="2:15" ht="18" customHeight="1" x14ac:dyDescent="0.45">
      <c r="B376" s="263"/>
      <c r="C376" s="167"/>
      <c r="D376" s="226"/>
      <c r="E376" s="226"/>
      <c r="F376" s="226"/>
      <c r="G376" s="226"/>
      <c r="H376" s="268"/>
      <c r="I376" s="268"/>
      <c r="J376" s="268"/>
      <c r="K376" s="222"/>
      <c r="L376" s="223"/>
      <c r="M376" s="300"/>
      <c r="N376" s="300"/>
      <c r="O376" s="301"/>
    </row>
    <row r="377" spans="2:15" ht="18" customHeight="1" x14ac:dyDescent="0.45">
      <c r="B377" s="263"/>
      <c r="C377" s="167"/>
      <c r="D377" s="226"/>
      <c r="E377" s="226"/>
      <c r="F377" s="226"/>
      <c r="G377" s="226"/>
      <c r="H377" s="268"/>
      <c r="I377" s="268"/>
      <c r="J377" s="268"/>
      <c r="K377" s="222"/>
      <c r="L377" s="223"/>
      <c r="M377" s="300"/>
      <c r="N377" s="300"/>
      <c r="O377" s="301"/>
    </row>
    <row r="378" spans="2:15" ht="18" customHeight="1" x14ac:dyDescent="0.45">
      <c r="B378" s="263"/>
      <c r="C378" s="167"/>
      <c r="D378" s="226"/>
      <c r="E378" s="226"/>
      <c r="F378" s="226"/>
      <c r="G378" s="226"/>
      <c r="H378" s="268"/>
      <c r="I378" s="268"/>
      <c r="J378" s="268"/>
      <c r="K378" s="222"/>
      <c r="L378" s="223"/>
      <c r="M378" s="300"/>
      <c r="N378" s="300"/>
      <c r="O378" s="301"/>
    </row>
    <row r="379" spans="2:15" ht="18" customHeight="1" x14ac:dyDescent="0.45">
      <c r="B379" s="263"/>
      <c r="C379" s="167"/>
      <c r="D379" s="226"/>
      <c r="E379" s="226"/>
      <c r="F379" s="226"/>
      <c r="G379" s="226"/>
      <c r="H379" s="268"/>
      <c r="I379" s="268"/>
      <c r="J379" s="268"/>
      <c r="K379" s="222"/>
      <c r="L379" s="223"/>
      <c r="M379" s="300"/>
      <c r="N379" s="300"/>
      <c r="O379" s="301"/>
    </row>
    <row r="380" spans="2:15" ht="18" customHeight="1" x14ac:dyDescent="0.45">
      <c r="B380" s="263"/>
      <c r="C380" s="167"/>
      <c r="D380" s="226"/>
      <c r="E380" s="226"/>
      <c r="F380" s="226"/>
      <c r="G380" s="226"/>
      <c r="H380" s="268"/>
      <c r="I380" s="268"/>
      <c r="J380" s="268"/>
      <c r="K380" s="222"/>
      <c r="L380" s="223"/>
      <c r="M380" s="300"/>
      <c r="N380" s="300"/>
      <c r="O380" s="301"/>
    </row>
    <row r="381" spans="2:15" ht="18" customHeight="1" x14ac:dyDescent="0.45">
      <c r="B381" s="263"/>
      <c r="C381" s="167"/>
      <c r="D381" s="226"/>
      <c r="E381" s="226"/>
      <c r="F381" s="226"/>
      <c r="G381" s="226"/>
      <c r="H381" s="268"/>
      <c r="I381" s="268"/>
      <c r="J381" s="268"/>
      <c r="K381" s="222"/>
      <c r="L381" s="223"/>
      <c r="M381" s="300"/>
      <c r="N381" s="300"/>
      <c r="O381" s="301"/>
    </row>
    <row r="382" spans="2:15" ht="18" customHeight="1" x14ac:dyDescent="0.45">
      <c r="B382" s="263"/>
      <c r="C382" s="167"/>
      <c r="D382" s="226"/>
      <c r="E382" s="226"/>
      <c r="F382" s="226"/>
      <c r="G382" s="226"/>
      <c r="H382" s="268"/>
      <c r="I382" s="268"/>
      <c r="J382" s="268"/>
      <c r="K382" s="222"/>
      <c r="L382" s="223"/>
      <c r="M382" s="300"/>
      <c r="N382" s="300"/>
      <c r="O382" s="301"/>
    </row>
    <row r="383" spans="2:15" ht="18" customHeight="1" x14ac:dyDescent="0.45">
      <c r="B383" s="263"/>
      <c r="C383" s="167"/>
      <c r="D383" s="226"/>
      <c r="E383" s="226"/>
      <c r="F383" s="226"/>
      <c r="G383" s="226"/>
      <c r="H383" s="268"/>
      <c r="I383" s="268"/>
      <c r="J383" s="268"/>
      <c r="K383" s="222"/>
      <c r="L383" s="223"/>
      <c r="M383" s="300"/>
      <c r="N383" s="300"/>
      <c r="O383" s="301"/>
    </row>
    <row r="384" spans="2:15" ht="18" customHeight="1" x14ac:dyDescent="0.45">
      <c r="B384" s="263"/>
      <c r="C384" s="167"/>
      <c r="D384" s="226"/>
      <c r="E384" s="226"/>
      <c r="F384" s="226"/>
      <c r="G384" s="226"/>
      <c r="H384" s="268"/>
      <c r="I384" s="268"/>
      <c r="J384" s="268"/>
      <c r="K384" s="222"/>
      <c r="L384" s="223"/>
      <c r="M384" s="300"/>
      <c r="N384" s="300"/>
      <c r="O384" s="301"/>
    </row>
    <row r="385" spans="2:15" ht="18" customHeight="1" x14ac:dyDescent="0.45">
      <c r="B385" s="263"/>
      <c r="C385" s="167"/>
      <c r="D385" s="226"/>
      <c r="E385" s="226"/>
      <c r="F385" s="226"/>
      <c r="G385" s="226"/>
      <c r="H385" s="268"/>
      <c r="I385" s="268"/>
      <c r="J385" s="268"/>
      <c r="K385" s="222"/>
      <c r="L385" s="223"/>
      <c r="M385" s="300"/>
      <c r="N385" s="300"/>
      <c r="O385" s="301"/>
    </row>
    <row r="386" spans="2:15" ht="18" customHeight="1" x14ac:dyDescent="0.45">
      <c r="B386" s="263"/>
      <c r="C386" s="167"/>
      <c r="D386" s="226"/>
      <c r="E386" s="226"/>
      <c r="F386" s="226"/>
      <c r="G386" s="226"/>
      <c r="H386" s="268"/>
      <c r="I386" s="268"/>
      <c r="J386" s="268"/>
      <c r="K386" s="222"/>
      <c r="L386" s="223"/>
      <c r="M386" s="300"/>
      <c r="N386" s="300"/>
      <c r="O386" s="301"/>
    </row>
    <row r="387" spans="2:15" ht="18" customHeight="1" x14ac:dyDescent="0.45">
      <c r="B387" s="263"/>
      <c r="C387" s="167"/>
      <c r="D387" s="226"/>
      <c r="E387" s="226"/>
      <c r="F387" s="226"/>
      <c r="G387" s="226"/>
      <c r="H387" s="268"/>
      <c r="I387" s="268"/>
      <c r="J387" s="268"/>
      <c r="K387" s="222"/>
      <c r="L387" s="223"/>
      <c r="M387" s="300"/>
      <c r="N387" s="300"/>
      <c r="O387" s="301"/>
    </row>
    <row r="388" spans="2:15" ht="18" customHeight="1" x14ac:dyDescent="0.45">
      <c r="B388" s="263"/>
      <c r="C388" s="167"/>
      <c r="D388" s="226"/>
      <c r="E388" s="226"/>
      <c r="F388" s="226"/>
      <c r="G388" s="226"/>
      <c r="H388" s="268"/>
      <c r="I388" s="268"/>
      <c r="J388" s="268"/>
      <c r="K388" s="222"/>
      <c r="L388" s="223"/>
      <c r="M388" s="300"/>
      <c r="N388" s="300"/>
      <c r="O388" s="301"/>
    </row>
    <row r="389" spans="2:15" ht="18" customHeight="1" x14ac:dyDescent="0.45">
      <c r="B389" s="263"/>
      <c r="C389" s="167"/>
      <c r="D389" s="226"/>
      <c r="E389" s="226"/>
      <c r="F389" s="226"/>
      <c r="G389" s="226"/>
      <c r="H389" s="268"/>
      <c r="I389" s="268"/>
      <c r="J389" s="268"/>
      <c r="K389" s="224"/>
      <c r="L389" s="225"/>
      <c r="M389" s="300"/>
      <c r="N389" s="300"/>
      <c r="O389" s="301"/>
    </row>
    <row r="390" spans="2:15" ht="18" customHeight="1" x14ac:dyDescent="0.45">
      <c r="B390" s="263">
        <v>4</v>
      </c>
      <c r="C390" s="167"/>
      <c r="D390" s="226"/>
      <c r="E390" s="226"/>
      <c r="F390" s="226"/>
      <c r="G390" s="226"/>
      <c r="H390" s="306" t="s">
        <v>237</v>
      </c>
      <c r="I390" s="307"/>
      <c r="J390" s="307"/>
      <c r="K390" s="270" t="s">
        <v>236</v>
      </c>
      <c r="L390" s="221"/>
      <c r="M390" s="300" t="s">
        <v>334</v>
      </c>
      <c r="N390" s="300"/>
      <c r="O390" s="301"/>
    </row>
    <row r="391" spans="2:15" ht="18" customHeight="1" x14ac:dyDescent="0.45">
      <c r="B391" s="263"/>
      <c r="C391" s="167"/>
      <c r="D391" s="226"/>
      <c r="E391" s="226"/>
      <c r="F391" s="226"/>
      <c r="G391" s="226"/>
      <c r="H391" s="307"/>
      <c r="I391" s="307"/>
      <c r="J391" s="307"/>
      <c r="K391" s="222"/>
      <c r="L391" s="223"/>
      <c r="M391" s="300"/>
      <c r="N391" s="300"/>
      <c r="O391" s="301"/>
    </row>
    <row r="392" spans="2:15" ht="18" customHeight="1" x14ac:dyDescent="0.45">
      <c r="B392" s="263"/>
      <c r="C392" s="167"/>
      <c r="D392" s="226"/>
      <c r="E392" s="226"/>
      <c r="F392" s="226"/>
      <c r="G392" s="226"/>
      <c r="H392" s="307"/>
      <c r="I392" s="307"/>
      <c r="J392" s="307"/>
      <c r="K392" s="222"/>
      <c r="L392" s="223"/>
      <c r="M392" s="300"/>
      <c r="N392" s="300"/>
      <c r="O392" s="301"/>
    </row>
    <row r="393" spans="2:15" ht="18" customHeight="1" x14ac:dyDescent="0.45">
      <c r="B393" s="263"/>
      <c r="C393" s="167"/>
      <c r="D393" s="226"/>
      <c r="E393" s="226"/>
      <c r="F393" s="226"/>
      <c r="G393" s="226"/>
      <c r="H393" s="307"/>
      <c r="I393" s="307"/>
      <c r="J393" s="307"/>
      <c r="K393" s="222"/>
      <c r="L393" s="223"/>
      <c r="M393" s="300"/>
      <c r="N393" s="300"/>
      <c r="O393" s="301"/>
    </row>
    <row r="394" spans="2:15" ht="18" customHeight="1" x14ac:dyDescent="0.45">
      <c r="B394" s="263"/>
      <c r="C394" s="167"/>
      <c r="D394" s="226"/>
      <c r="E394" s="226"/>
      <c r="F394" s="226"/>
      <c r="G394" s="226"/>
      <c r="H394" s="307"/>
      <c r="I394" s="307"/>
      <c r="J394" s="307"/>
      <c r="K394" s="222"/>
      <c r="L394" s="223"/>
      <c r="M394" s="300"/>
      <c r="N394" s="300"/>
      <c r="O394" s="301"/>
    </row>
    <row r="395" spans="2:15" ht="18" customHeight="1" x14ac:dyDescent="0.45">
      <c r="B395" s="263"/>
      <c r="C395" s="167"/>
      <c r="D395" s="226"/>
      <c r="E395" s="226"/>
      <c r="F395" s="226"/>
      <c r="G395" s="226"/>
      <c r="H395" s="307"/>
      <c r="I395" s="307"/>
      <c r="J395" s="307"/>
      <c r="K395" s="222"/>
      <c r="L395" s="223"/>
      <c r="M395" s="300"/>
      <c r="N395" s="300"/>
      <c r="O395" s="301"/>
    </row>
    <row r="396" spans="2:15" ht="18" customHeight="1" x14ac:dyDescent="0.45">
      <c r="B396" s="263"/>
      <c r="C396" s="167"/>
      <c r="D396" s="226"/>
      <c r="E396" s="226"/>
      <c r="F396" s="226"/>
      <c r="G396" s="226"/>
      <c r="H396" s="307"/>
      <c r="I396" s="307"/>
      <c r="J396" s="307"/>
      <c r="K396" s="222"/>
      <c r="L396" s="223"/>
      <c r="M396" s="300"/>
      <c r="N396" s="300"/>
      <c r="O396" s="301"/>
    </row>
    <row r="397" spans="2:15" ht="18" customHeight="1" x14ac:dyDescent="0.45">
      <c r="B397" s="263"/>
      <c r="C397" s="167"/>
      <c r="D397" s="226"/>
      <c r="E397" s="226"/>
      <c r="F397" s="226"/>
      <c r="G397" s="226"/>
      <c r="H397" s="307"/>
      <c r="I397" s="307"/>
      <c r="J397" s="307"/>
      <c r="K397" s="222"/>
      <c r="L397" s="223"/>
      <c r="M397" s="300"/>
      <c r="N397" s="300"/>
      <c r="O397" s="301"/>
    </row>
    <row r="398" spans="2:15" ht="18" customHeight="1" x14ac:dyDescent="0.45">
      <c r="B398" s="263"/>
      <c r="C398" s="167"/>
      <c r="D398" s="226"/>
      <c r="E398" s="226"/>
      <c r="F398" s="226"/>
      <c r="G398" s="226"/>
      <c r="H398" s="307"/>
      <c r="I398" s="307"/>
      <c r="J398" s="307"/>
      <c r="K398" s="222"/>
      <c r="L398" s="223"/>
      <c r="M398" s="300"/>
      <c r="N398" s="300"/>
      <c r="O398" s="301"/>
    </row>
    <row r="399" spans="2:15" ht="18" customHeight="1" x14ac:dyDescent="0.45">
      <c r="B399" s="263"/>
      <c r="C399" s="167"/>
      <c r="D399" s="226"/>
      <c r="E399" s="226"/>
      <c r="F399" s="226"/>
      <c r="G399" s="226"/>
      <c r="H399" s="307"/>
      <c r="I399" s="307"/>
      <c r="J399" s="307"/>
      <c r="K399" s="222"/>
      <c r="L399" s="223"/>
      <c r="M399" s="300"/>
      <c r="N399" s="300"/>
      <c r="O399" s="301"/>
    </row>
    <row r="400" spans="2:15" ht="18" customHeight="1" x14ac:dyDescent="0.45">
      <c r="B400" s="263"/>
      <c r="C400" s="167"/>
      <c r="D400" s="226"/>
      <c r="E400" s="226"/>
      <c r="F400" s="226"/>
      <c r="G400" s="226"/>
      <c r="H400" s="307"/>
      <c r="I400" s="307"/>
      <c r="J400" s="307"/>
      <c r="K400" s="222"/>
      <c r="L400" s="223"/>
      <c r="M400" s="300"/>
      <c r="N400" s="300"/>
      <c r="O400" s="301"/>
    </row>
    <row r="401" spans="2:15" ht="18" customHeight="1" x14ac:dyDescent="0.45">
      <c r="B401" s="263"/>
      <c r="C401" s="167"/>
      <c r="D401" s="226"/>
      <c r="E401" s="226"/>
      <c r="F401" s="226"/>
      <c r="G401" s="226"/>
      <c r="H401" s="307"/>
      <c r="I401" s="307"/>
      <c r="J401" s="307"/>
      <c r="K401" s="222"/>
      <c r="L401" s="223"/>
      <c r="M401" s="300"/>
      <c r="N401" s="300"/>
      <c r="O401" s="301"/>
    </row>
    <row r="402" spans="2:15" ht="18" customHeight="1" x14ac:dyDescent="0.45">
      <c r="B402" s="263"/>
      <c r="C402" s="167"/>
      <c r="D402" s="226"/>
      <c r="E402" s="226"/>
      <c r="F402" s="226"/>
      <c r="G402" s="226"/>
      <c r="H402" s="307"/>
      <c r="I402" s="307"/>
      <c r="J402" s="307"/>
      <c r="K402" s="222"/>
      <c r="L402" s="223"/>
      <c r="M402" s="300"/>
      <c r="N402" s="300"/>
      <c r="O402" s="301"/>
    </row>
    <row r="403" spans="2:15" ht="18" customHeight="1" x14ac:dyDescent="0.45">
      <c r="B403" s="263"/>
      <c r="C403" s="167"/>
      <c r="D403" s="226"/>
      <c r="E403" s="226"/>
      <c r="F403" s="226"/>
      <c r="G403" s="226"/>
      <c r="H403" s="307"/>
      <c r="I403" s="307"/>
      <c r="J403" s="307"/>
      <c r="K403" s="222"/>
      <c r="L403" s="223"/>
      <c r="M403" s="300"/>
      <c r="N403" s="300"/>
      <c r="O403" s="301"/>
    </row>
    <row r="404" spans="2:15" ht="18" customHeight="1" x14ac:dyDescent="0.45">
      <c r="B404" s="263"/>
      <c r="C404" s="167"/>
      <c r="D404" s="226"/>
      <c r="E404" s="226"/>
      <c r="F404" s="226"/>
      <c r="G404" s="226"/>
      <c r="H404" s="307"/>
      <c r="I404" s="307"/>
      <c r="J404" s="307"/>
      <c r="K404" s="222"/>
      <c r="L404" s="223"/>
      <c r="M404" s="300"/>
      <c r="N404" s="300"/>
      <c r="O404" s="301"/>
    </row>
    <row r="405" spans="2:15" ht="18" customHeight="1" x14ac:dyDescent="0.45">
      <c r="B405" s="263"/>
      <c r="C405" s="167"/>
      <c r="D405" s="226"/>
      <c r="E405" s="226"/>
      <c r="F405" s="226"/>
      <c r="G405" s="226"/>
      <c r="H405" s="307"/>
      <c r="I405" s="307"/>
      <c r="J405" s="307"/>
      <c r="K405" s="222"/>
      <c r="L405" s="223"/>
      <c r="M405" s="300"/>
      <c r="N405" s="300"/>
      <c r="O405" s="301"/>
    </row>
    <row r="406" spans="2:15" ht="18" customHeight="1" x14ac:dyDescent="0.45">
      <c r="B406" s="263"/>
      <c r="C406" s="167"/>
      <c r="D406" s="226"/>
      <c r="E406" s="226"/>
      <c r="F406" s="226"/>
      <c r="G406" s="226"/>
      <c r="H406" s="307"/>
      <c r="I406" s="307"/>
      <c r="J406" s="307"/>
      <c r="K406" s="222"/>
      <c r="L406" s="223"/>
      <c r="M406" s="300"/>
      <c r="N406" s="300"/>
      <c r="O406" s="301"/>
    </row>
    <row r="407" spans="2:15" ht="18" customHeight="1" x14ac:dyDescent="0.45">
      <c r="B407" s="263"/>
      <c r="C407" s="167"/>
      <c r="D407" s="226"/>
      <c r="E407" s="226"/>
      <c r="F407" s="226"/>
      <c r="G407" s="226"/>
      <c r="H407" s="307"/>
      <c r="I407" s="307"/>
      <c r="J407" s="307"/>
      <c r="K407" s="222"/>
      <c r="L407" s="223"/>
      <c r="M407" s="300"/>
      <c r="N407" s="300"/>
      <c r="O407" s="301"/>
    </row>
    <row r="408" spans="2:15" ht="18" customHeight="1" x14ac:dyDescent="0.45">
      <c r="B408" s="263"/>
      <c r="C408" s="167"/>
      <c r="D408" s="226"/>
      <c r="E408" s="226"/>
      <c r="F408" s="226"/>
      <c r="G408" s="226"/>
      <c r="H408" s="307"/>
      <c r="I408" s="307"/>
      <c r="J408" s="307"/>
      <c r="K408" s="222"/>
      <c r="L408" s="223"/>
      <c r="M408" s="300"/>
      <c r="N408" s="300"/>
      <c r="O408" s="301"/>
    </row>
    <row r="409" spans="2:15" ht="18" customHeight="1" x14ac:dyDescent="0.45">
      <c r="B409" s="263"/>
      <c r="C409" s="167"/>
      <c r="D409" s="226"/>
      <c r="E409" s="226"/>
      <c r="F409" s="226"/>
      <c r="G409" s="226"/>
      <c r="H409" s="307"/>
      <c r="I409" s="307"/>
      <c r="J409" s="307"/>
      <c r="K409" s="224"/>
      <c r="L409" s="225"/>
      <c r="M409" s="308"/>
      <c r="N409" s="308"/>
      <c r="O409" s="309"/>
    </row>
    <row r="410" spans="2:15" ht="18" customHeight="1" x14ac:dyDescent="0.45">
      <c r="B410" s="263">
        <v>6</v>
      </c>
      <c r="C410" s="167"/>
      <c r="D410" s="226"/>
      <c r="E410" s="226"/>
      <c r="F410" s="226"/>
      <c r="G410" s="226"/>
      <c r="H410" s="267" t="s">
        <v>234</v>
      </c>
      <c r="I410" s="268"/>
      <c r="J410" s="304"/>
      <c r="K410" s="270" t="s">
        <v>235</v>
      </c>
      <c r="L410" s="221"/>
      <c r="M410" s="310" t="s">
        <v>333</v>
      </c>
      <c r="N410" s="311"/>
      <c r="O410" s="312"/>
    </row>
    <row r="411" spans="2:15" ht="18" customHeight="1" x14ac:dyDescent="0.45">
      <c r="B411" s="263"/>
      <c r="C411" s="167"/>
      <c r="D411" s="226"/>
      <c r="E411" s="226"/>
      <c r="F411" s="226"/>
      <c r="G411" s="226"/>
      <c r="H411" s="268"/>
      <c r="I411" s="268"/>
      <c r="J411" s="304"/>
      <c r="K411" s="222"/>
      <c r="L411" s="223"/>
      <c r="M411" s="313"/>
      <c r="N411" s="314"/>
      <c r="O411" s="315"/>
    </row>
    <row r="412" spans="2:15" ht="18" customHeight="1" x14ac:dyDescent="0.45">
      <c r="B412" s="263"/>
      <c r="C412" s="167"/>
      <c r="D412" s="226"/>
      <c r="E412" s="226"/>
      <c r="F412" s="226"/>
      <c r="G412" s="226"/>
      <c r="H412" s="268"/>
      <c r="I412" s="268"/>
      <c r="J412" s="304"/>
      <c r="K412" s="222"/>
      <c r="L412" s="223"/>
      <c r="M412" s="313"/>
      <c r="N412" s="314"/>
      <c r="O412" s="315"/>
    </row>
    <row r="413" spans="2:15" ht="18" customHeight="1" x14ac:dyDescent="0.45">
      <c r="B413" s="263"/>
      <c r="C413" s="167"/>
      <c r="D413" s="226"/>
      <c r="E413" s="226"/>
      <c r="F413" s="226"/>
      <c r="G413" s="226"/>
      <c r="H413" s="268"/>
      <c r="I413" s="268"/>
      <c r="J413" s="304"/>
      <c r="K413" s="222"/>
      <c r="L413" s="223"/>
      <c r="M413" s="313"/>
      <c r="N413" s="314"/>
      <c r="O413" s="315"/>
    </row>
    <row r="414" spans="2:15" ht="18" customHeight="1" x14ac:dyDescent="0.45">
      <c r="B414" s="263"/>
      <c r="C414" s="167"/>
      <c r="D414" s="226"/>
      <c r="E414" s="226"/>
      <c r="F414" s="226"/>
      <c r="G414" s="226"/>
      <c r="H414" s="268"/>
      <c r="I414" s="268"/>
      <c r="J414" s="304"/>
      <c r="K414" s="222"/>
      <c r="L414" s="223"/>
      <c r="M414" s="313"/>
      <c r="N414" s="314"/>
      <c r="O414" s="315"/>
    </row>
    <row r="415" spans="2:15" ht="18" customHeight="1" x14ac:dyDescent="0.45">
      <c r="B415" s="263"/>
      <c r="C415" s="167"/>
      <c r="D415" s="226"/>
      <c r="E415" s="226"/>
      <c r="F415" s="226"/>
      <c r="G415" s="226"/>
      <c r="H415" s="268"/>
      <c r="I415" s="268"/>
      <c r="J415" s="304"/>
      <c r="K415" s="222"/>
      <c r="L415" s="223"/>
      <c r="M415" s="313"/>
      <c r="N415" s="314"/>
      <c r="O415" s="315"/>
    </row>
    <row r="416" spans="2:15" ht="18" customHeight="1" x14ac:dyDescent="0.45">
      <c r="B416" s="263"/>
      <c r="C416" s="167"/>
      <c r="D416" s="226"/>
      <c r="E416" s="226"/>
      <c r="F416" s="226"/>
      <c r="G416" s="226"/>
      <c r="H416" s="268"/>
      <c r="I416" s="268"/>
      <c r="J416" s="304"/>
      <c r="K416" s="222"/>
      <c r="L416" s="223"/>
      <c r="M416" s="313"/>
      <c r="N416" s="314"/>
      <c r="O416" s="315"/>
    </row>
    <row r="417" spans="2:15" ht="18" customHeight="1" x14ac:dyDescent="0.45">
      <c r="B417" s="263"/>
      <c r="C417" s="167"/>
      <c r="D417" s="226"/>
      <c r="E417" s="226"/>
      <c r="F417" s="226"/>
      <c r="G417" s="226"/>
      <c r="H417" s="268"/>
      <c r="I417" s="268"/>
      <c r="J417" s="304"/>
      <c r="K417" s="222"/>
      <c r="L417" s="223"/>
      <c r="M417" s="313"/>
      <c r="N417" s="314"/>
      <c r="O417" s="315"/>
    </row>
    <row r="418" spans="2:15" ht="18" customHeight="1" x14ac:dyDescent="0.45">
      <c r="B418" s="263"/>
      <c r="C418" s="167"/>
      <c r="D418" s="226"/>
      <c r="E418" s="226"/>
      <c r="F418" s="226"/>
      <c r="G418" s="226"/>
      <c r="H418" s="268"/>
      <c r="I418" s="268"/>
      <c r="J418" s="304"/>
      <c r="K418" s="222"/>
      <c r="L418" s="223"/>
      <c r="M418" s="313"/>
      <c r="N418" s="314"/>
      <c r="O418" s="315"/>
    </row>
    <row r="419" spans="2:15" ht="18" customHeight="1" x14ac:dyDescent="0.45">
      <c r="B419" s="263"/>
      <c r="C419" s="167"/>
      <c r="D419" s="226"/>
      <c r="E419" s="226"/>
      <c r="F419" s="226"/>
      <c r="G419" s="226"/>
      <c r="H419" s="268"/>
      <c r="I419" s="268"/>
      <c r="J419" s="304"/>
      <c r="K419" s="222"/>
      <c r="L419" s="223"/>
      <c r="M419" s="313"/>
      <c r="N419" s="314"/>
      <c r="O419" s="315"/>
    </row>
    <row r="420" spans="2:15" ht="18" customHeight="1" x14ac:dyDescent="0.45">
      <c r="B420" s="263"/>
      <c r="C420" s="167"/>
      <c r="D420" s="226"/>
      <c r="E420" s="226"/>
      <c r="F420" s="226"/>
      <c r="G420" s="226"/>
      <c r="H420" s="268"/>
      <c r="I420" s="268"/>
      <c r="J420" s="304"/>
      <c r="K420" s="222"/>
      <c r="L420" s="223"/>
      <c r="M420" s="313"/>
      <c r="N420" s="314"/>
      <c r="O420" s="315"/>
    </row>
    <row r="421" spans="2:15" ht="18" customHeight="1" x14ac:dyDescent="0.45">
      <c r="B421" s="263"/>
      <c r="C421" s="167"/>
      <c r="D421" s="226"/>
      <c r="E421" s="226"/>
      <c r="F421" s="226"/>
      <c r="G421" s="226"/>
      <c r="H421" s="268"/>
      <c r="I421" s="268"/>
      <c r="J421" s="304"/>
      <c r="K421" s="222"/>
      <c r="L421" s="223"/>
      <c r="M421" s="313"/>
      <c r="N421" s="314"/>
      <c r="O421" s="315"/>
    </row>
    <row r="422" spans="2:15" ht="18" customHeight="1" x14ac:dyDescent="0.45">
      <c r="B422" s="263"/>
      <c r="C422" s="167"/>
      <c r="D422" s="226"/>
      <c r="E422" s="226"/>
      <c r="F422" s="226"/>
      <c r="G422" s="226"/>
      <c r="H422" s="268"/>
      <c r="I422" s="268"/>
      <c r="J422" s="304"/>
      <c r="K422" s="222"/>
      <c r="L422" s="223"/>
      <c r="M422" s="313"/>
      <c r="N422" s="314"/>
      <c r="O422" s="315"/>
    </row>
    <row r="423" spans="2:15" ht="18" customHeight="1" x14ac:dyDescent="0.45">
      <c r="B423" s="263"/>
      <c r="C423" s="167"/>
      <c r="D423" s="226"/>
      <c r="E423" s="226"/>
      <c r="F423" s="226"/>
      <c r="G423" s="226"/>
      <c r="H423" s="268"/>
      <c r="I423" s="268"/>
      <c r="J423" s="304"/>
      <c r="K423" s="222"/>
      <c r="L423" s="223"/>
      <c r="M423" s="313"/>
      <c r="N423" s="314"/>
      <c r="O423" s="315"/>
    </row>
    <row r="424" spans="2:15" ht="18" customHeight="1" x14ac:dyDescent="0.45">
      <c r="B424" s="263"/>
      <c r="C424" s="167"/>
      <c r="D424" s="226"/>
      <c r="E424" s="226"/>
      <c r="F424" s="226"/>
      <c r="G424" s="226"/>
      <c r="H424" s="268"/>
      <c r="I424" s="268"/>
      <c r="J424" s="304"/>
      <c r="K424" s="222"/>
      <c r="L424" s="223"/>
      <c r="M424" s="313"/>
      <c r="N424" s="314"/>
      <c r="O424" s="315"/>
    </row>
    <row r="425" spans="2:15" ht="18" customHeight="1" x14ac:dyDescent="0.45">
      <c r="B425" s="263"/>
      <c r="C425" s="167"/>
      <c r="D425" s="226"/>
      <c r="E425" s="226"/>
      <c r="F425" s="226"/>
      <c r="G425" s="226"/>
      <c r="H425" s="268"/>
      <c r="I425" s="268"/>
      <c r="J425" s="304"/>
      <c r="K425" s="222"/>
      <c r="L425" s="223"/>
      <c r="M425" s="313"/>
      <c r="N425" s="314"/>
      <c r="O425" s="315"/>
    </row>
    <row r="426" spans="2:15" ht="18" customHeight="1" x14ac:dyDescent="0.45">
      <c r="B426" s="263"/>
      <c r="C426" s="167"/>
      <c r="D426" s="226"/>
      <c r="E426" s="226"/>
      <c r="F426" s="226"/>
      <c r="G426" s="226"/>
      <c r="H426" s="268"/>
      <c r="I426" s="268"/>
      <c r="J426" s="304"/>
      <c r="K426" s="222"/>
      <c r="L426" s="223"/>
      <c r="M426" s="313"/>
      <c r="N426" s="314"/>
      <c r="O426" s="315"/>
    </row>
    <row r="427" spans="2:15" ht="18" customHeight="1" x14ac:dyDescent="0.45">
      <c r="B427" s="263"/>
      <c r="C427" s="167"/>
      <c r="D427" s="226"/>
      <c r="E427" s="226"/>
      <c r="F427" s="226"/>
      <c r="G427" s="226"/>
      <c r="H427" s="268"/>
      <c r="I427" s="268"/>
      <c r="J427" s="304"/>
      <c r="K427" s="222"/>
      <c r="L427" s="223"/>
      <c r="M427" s="313"/>
      <c r="N427" s="314"/>
      <c r="O427" s="315"/>
    </row>
    <row r="428" spans="2:15" ht="18" customHeight="1" x14ac:dyDescent="0.45">
      <c r="B428" s="263"/>
      <c r="C428" s="167"/>
      <c r="D428" s="226"/>
      <c r="E428" s="226"/>
      <c r="F428" s="226"/>
      <c r="G428" s="226"/>
      <c r="H428" s="268"/>
      <c r="I428" s="268"/>
      <c r="J428" s="304"/>
      <c r="K428" s="222"/>
      <c r="L428" s="223"/>
      <c r="M428" s="313"/>
      <c r="N428" s="314"/>
      <c r="O428" s="315"/>
    </row>
    <row r="429" spans="2:15" ht="18" customHeight="1" x14ac:dyDescent="0.45">
      <c r="B429" s="263"/>
      <c r="C429" s="167"/>
      <c r="D429" s="226"/>
      <c r="E429" s="226"/>
      <c r="F429" s="226"/>
      <c r="G429" s="226"/>
      <c r="H429" s="268"/>
      <c r="I429" s="268"/>
      <c r="J429" s="304"/>
      <c r="K429" s="224"/>
      <c r="L429" s="225"/>
      <c r="M429" s="316"/>
      <c r="N429" s="317"/>
      <c r="O429" s="318"/>
    </row>
    <row r="430" spans="2:15" ht="18" customHeight="1" x14ac:dyDescent="0.45">
      <c r="B430" s="263">
        <v>7</v>
      </c>
      <c r="C430" s="167"/>
      <c r="D430" s="302" t="s">
        <v>242</v>
      </c>
      <c r="E430" s="302"/>
      <c r="F430" s="302"/>
      <c r="G430" s="302"/>
      <c r="H430" s="267"/>
      <c r="I430" s="268"/>
      <c r="J430" s="304"/>
      <c r="K430" s="270"/>
      <c r="L430" s="221"/>
      <c r="M430" s="270">
        <v>9</v>
      </c>
      <c r="N430" s="319"/>
      <c r="O430" s="221"/>
    </row>
    <row r="431" spans="2:15" ht="18" customHeight="1" x14ac:dyDescent="0.45">
      <c r="B431" s="263"/>
      <c r="C431" s="167"/>
      <c r="D431" s="302"/>
      <c r="E431" s="302"/>
      <c r="F431" s="302"/>
      <c r="G431" s="302"/>
      <c r="H431" s="268"/>
      <c r="I431" s="268"/>
      <c r="J431" s="304"/>
      <c r="K431" s="222"/>
      <c r="L431" s="223"/>
      <c r="M431" s="222"/>
      <c r="N431" s="320"/>
      <c r="O431" s="223"/>
    </row>
    <row r="432" spans="2:15" ht="18" customHeight="1" x14ac:dyDescent="0.45">
      <c r="B432" s="263"/>
      <c r="C432" s="167"/>
      <c r="D432" s="302"/>
      <c r="E432" s="302"/>
      <c r="F432" s="302"/>
      <c r="G432" s="302"/>
      <c r="H432" s="268"/>
      <c r="I432" s="268"/>
      <c r="J432" s="304"/>
      <c r="K432" s="222"/>
      <c r="L432" s="223"/>
      <c r="M432" s="222"/>
      <c r="N432" s="320"/>
      <c r="O432" s="223"/>
    </row>
    <row r="433" spans="2:15" ht="18" customHeight="1" x14ac:dyDescent="0.45">
      <c r="B433" s="263"/>
      <c r="C433" s="167"/>
      <c r="D433" s="302"/>
      <c r="E433" s="302"/>
      <c r="F433" s="302"/>
      <c r="G433" s="302"/>
      <c r="H433" s="268"/>
      <c r="I433" s="268"/>
      <c r="J433" s="304"/>
      <c r="K433" s="222"/>
      <c r="L433" s="223"/>
      <c r="M433" s="222"/>
      <c r="N433" s="320"/>
      <c r="O433" s="223"/>
    </row>
    <row r="434" spans="2:15" ht="18" customHeight="1" x14ac:dyDescent="0.45">
      <c r="B434" s="263"/>
      <c r="C434" s="167"/>
      <c r="D434" s="302"/>
      <c r="E434" s="302"/>
      <c r="F434" s="302"/>
      <c r="G434" s="302"/>
      <c r="H434" s="268"/>
      <c r="I434" s="268"/>
      <c r="J434" s="304"/>
      <c r="K434" s="222"/>
      <c r="L434" s="223"/>
      <c r="M434" s="222"/>
      <c r="N434" s="320"/>
      <c r="O434" s="223"/>
    </row>
    <row r="435" spans="2:15" ht="18" customHeight="1" x14ac:dyDescent="0.45">
      <c r="B435" s="263"/>
      <c r="C435" s="167"/>
      <c r="D435" s="302"/>
      <c r="E435" s="302"/>
      <c r="F435" s="302"/>
      <c r="G435" s="302"/>
      <c r="H435" s="268"/>
      <c r="I435" s="268"/>
      <c r="J435" s="304"/>
      <c r="K435" s="222"/>
      <c r="L435" s="223"/>
      <c r="M435" s="222"/>
      <c r="N435" s="320"/>
      <c r="O435" s="223"/>
    </row>
    <row r="436" spans="2:15" ht="18" customHeight="1" x14ac:dyDescent="0.45">
      <c r="B436" s="263"/>
      <c r="C436" s="167"/>
      <c r="D436" s="302"/>
      <c r="E436" s="302"/>
      <c r="F436" s="302"/>
      <c r="G436" s="302"/>
      <c r="H436" s="268"/>
      <c r="I436" s="268"/>
      <c r="J436" s="304"/>
      <c r="K436" s="222"/>
      <c r="L436" s="223"/>
      <c r="M436" s="222"/>
      <c r="N436" s="320"/>
      <c r="O436" s="223"/>
    </row>
    <row r="437" spans="2:15" ht="18" customHeight="1" x14ac:dyDescent="0.45">
      <c r="B437" s="263"/>
      <c r="C437" s="167"/>
      <c r="D437" s="302"/>
      <c r="E437" s="302"/>
      <c r="F437" s="302"/>
      <c r="G437" s="302"/>
      <c r="H437" s="268"/>
      <c r="I437" s="268"/>
      <c r="J437" s="304"/>
      <c r="K437" s="222"/>
      <c r="L437" s="223"/>
      <c r="M437" s="222"/>
      <c r="N437" s="320"/>
      <c r="O437" s="223"/>
    </row>
    <row r="438" spans="2:15" ht="18" customHeight="1" x14ac:dyDescent="0.45">
      <c r="B438" s="263"/>
      <c r="C438" s="167"/>
      <c r="D438" s="302"/>
      <c r="E438" s="302"/>
      <c r="F438" s="302"/>
      <c r="G438" s="302"/>
      <c r="H438" s="268"/>
      <c r="I438" s="268"/>
      <c r="J438" s="304"/>
      <c r="K438" s="222"/>
      <c r="L438" s="223"/>
      <c r="M438" s="222"/>
      <c r="N438" s="320"/>
      <c r="O438" s="223"/>
    </row>
    <row r="439" spans="2:15" ht="18" customHeight="1" x14ac:dyDescent="0.45">
      <c r="B439" s="263"/>
      <c r="C439" s="167"/>
      <c r="D439" s="302"/>
      <c r="E439" s="302"/>
      <c r="F439" s="302"/>
      <c r="G439" s="302"/>
      <c r="H439" s="268"/>
      <c r="I439" s="268"/>
      <c r="J439" s="304"/>
      <c r="K439" s="222"/>
      <c r="L439" s="223"/>
      <c r="M439" s="222"/>
      <c r="N439" s="320"/>
      <c r="O439" s="223"/>
    </row>
    <row r="440" spans="2:15" ht="18" customHeight="1" x14ac:dyDescent="0.45">
      <c r="B440" s="263"/>
      <c r="C440" s="167"/>
      <c r="D440" s="302"/>
      <c r="E440" s="302"/>
      <c r="F440" s="302"/>
      <c r="G440" s="302"/>
      <c r="H440" s="268"/>
      <c r="I440" s="268"/>
      <c r="J440" s="304"/>
      <c r="K440" s="222"/>
      <c r="L440" s="223"/>
      <c r="M440" s="222"/>
      <c r="N440" s="320"/>
      <c r="O440" s="223"/>
    </row>
    <row r="441" spans="2:15" ht="18" customHeight="1" x14ac:dyDescent="0.45">
      <c r="B441" s="263"/>
      <c r="C441" s="167"/>
      <c r="D441" s="302"/>
      <c r="E441" s="302"/>
      <c r="F441" s="302"/>
      <c r="G441" s="302"/>
      <c r="H441" s="268"/>
      <c r="I441" s="268"/>
      <c r="J441" s="304"/>
      <c r="K441" s="222"/>
      <c r="L441" s="223"/>
      <c r="M441" s="222"/>
      <c r="N441" s="320"/>
      <c r="O441" s="223"/>
    </row>
    <row r="442" spans="2:15" ht="18" customHeight="1" x14ac:dyDescent="0.45">
      <c r="B442" s="263"/>
      <c r="C442" s="167"/>
      <c r="D442" s="302"/>
      <c r="E442" s="302"/>
      <c r="F442" s="302"/>
      <c r="G442" s="302"/>
      <c r="H442" s="268"/>
      <c r="I442" s="268"/>
      <c r="J442" s="304"/>
      <c r="K442" s="222"/>
      <c r="L442" s="223"/>
      <c r="M442" s="222"/>
      <c r="N442" s="320"/>
      <c r="O442" s="223"/>
    </row>
    <row r="443" spans="2:15" ht="18" customHeight="1" x14ac:dyDescent="0.45">
      <c r="B443" s="263"/>
      <c r="C443" s="167"/>
      <c r="D443" s="302"/>
      <c r="E443" s="302"/>
      <c r="F443" s="302"/>
      <c r="G443" s="302"/>
      <c r="H443" s="268"/>
      <c r="I443" s="268"/>
      <c r="J443" s="304"/>
      <c r="K443" s="222"/>
      <c r="L443" s="223"/>
      <c r="M443" s="222"/>
      <c r="N443" s="320"/>
      <c r="O443" s="223"/>
    </row>
    <row r="444" spans="2:15" ht="18" customHeight="1" x14ac:dyDescent="0.45">
      <c r="B444" s="263"/>
      <c r="C444" s="167"/>
      <c r="D444" s="302"/>
      <c r="E444" s="302"/>
      <c r="F444" s="302"/>
      <c r="G444" s="302"/>
      <c r="H444" s="268"/>
      <c r="I444" s="268"/>
      <c r="J444" s="304"/>
      <c r="K444" s="222"/>
      <c r="L444" s="223"/>
      <c r="M444" s="222"/>
      <c r="N444" s="320"/>
      <c r="O444" s="223"/>
    </row>
    <row r="445" spans="2:15" ht="18" customHeight="1" x14ac:dyDescent="0.45">
      <c r="B445" s="263"/>
      <c r="C445" s="167"/>
      <c r="D445" s="302"/>
      <c r="E445" s="302"/>
      <c r="F445" s="302"/>
      <c r="G445" s="302"/>
      <c r="H445" s="268"/>
      <c r="I445" s="268"/>
      <c r="J445" s="304"/>
      <c r="K445" s="222"/>
      <c r="L445" s="223"/>
      <c r="M445" s="222"/>
      <c r="N445" s="320"/>
      <c r="O445" s="223"/>
    </row>
    <row r="446" spans="2:15" ht="18" customHeight="1" x14ac:dyDescent="0.45">
      <c r="B446" s="263"/>
      <c r="C446" s="167"/>
      <c r="D446" s="302"/>
      <c r="E446" s="302"/>
      <c r="F446" s="302"/>
      <c r="G446" s="302"/>
      <c r="H446" s="268"/>
      <c r="I446" s="268"/>
      <c r="J446" s="304"/>
      <c r="K446" s="222"/>
      <c r="L446" s="223"/>
      <c r="M446" s="222"/>
      <c r="N446" s="320"/>
      <c r="O446" s="223"/>
    </row>
    <row r="447" spans="2:15" ht="18" customHeight="1" x14ac:dyDescent="0.45">
      <c r="B447" s="263"/>
      <c r="C447" s="167"/>
      <c r="D447" s="302"/>
      <c r="E447" s="302"/>
      <c r="F447" s="302"/>
      <c r="G447" s="302"/>
      <c r="H447" s="268"/>
      <c r="I447" s="268"/>
      <c r="J447" s="304"/>
      <c r="K447" s="222"/>
      <c r="L447" s="223"/>
      <c r="M447" s="222"/>
      <c r="N447" s="320"/>
      <c r="O447" s="223"/>
    </row>
    <row r="448" spans="2:15" ht="18" customHeight="1" x14ac:dyDescent="0.45">
      <c r="B448" s="263"/>
      <c r="C448" s="167"/>
      <c r="D448" s="302"/>
      <c r="E448" s="302"/>
      <c r="F448" s="302"/>
      <c r="G448" s="302"/>
      <c r="H448" s="268"/>
      <c r="I448" s="268"/>
      <c r="J448" s="304"/>
      <c r="K448" s="222"/>
      <c r="L448" s="223"/>
      <c r="M448" s="222"/>
      <c r="N448" s="320"/>
      <c r="O448" s="223"/>
    </row>
    <row r="449" spans="2:15" ht="18" customHeight="1" thickBot="1" x14ac:dyDescent="0.5">
      <c r="B449" s="274"/>
      <c r="C449" s="275"/>
      <c r="D449" s="303"/>
      <c r="E449" s="303"/>
      <c r="F449" s="303"/>
      <c r="G449" s="303"/>
      <c r="H449" s="277"/>
      <c r="I449" s="277"/>
      <c r="J449" s="305"/>
      <c r="K449" s="224"/>
      <c r="L449" s="225"/>
      <c r="M449" s="224"/>
      <c r="N449" s="321"/>
      <c r="O449" s="225"/>
    </row>
    <row r="451" spans="2:15" ht="18.600000000000001" thickBot="1" x14ac:dyDescent="0.5"/>
    <row r="452" spans="2:15" ht="18" customHeight="1" x14ac:dyDescent="0.45">
      <c r="B452" s="282" t="s">
        <v>228</v>
      </c>
      <c r="C452" s="283"/>
      <c r="D452" s="283"/>
      <c r="E452" s="283"/>
      <c r="F452" s="283"/>
      <c r="G452" s="283"/>
      <c r="H452" s="283"/>
      <c r="I452" s="283"/>
      <c r="J452" s="283"/>
      <c r="K452" s="283"/>
      <c r="L452" s="283"/>
      <c r="M452" s="283"/>
      <c r="N452" s="283"/>
      <c r="O452" s="284"/>
    </row>
    <row r="453" spans="2:15" ht="38.4" customHeight="1" x14ac:dyDescent="0.45">
      <c r="B453" s="285"/>
      <c r="C453" s="286"/>
      <c r="D453" s="286"/>
      <c r="E453" s="286"/>
      <c r="F453" s="286"/>
      <c r="G453" s="286"/>
      <c r="H453" s="286"/>
      <c r="I453" s="286"/>
      <c r="J453" s="286"/>
      <c r="K453" s="286"/>
      <c r="L453" s="286"/>
      <c r="M453" s="286"/>
      <c r="N453" s="286"/>
      <c r="O453" s="287"/>
    </row>
    <row r="454" spans="2:15" ht="43.8" customHeight="1" x14ac:dyDescent="0.45">
      <c r="B454" s="288" t="s">
        <v>117</v>
      </c>
      <c r="C454" s="289"/>
      <c r="D454" s="167" t="s">
        <v>118</v>
      </c>
      <c r="E454" s="167"/>
      <c r="F454" s="167"/>
      <c r="G454" s="167"/>
      <c r="H454" s="167" t="s">
        <v>119</v>
      </c>
      <c r="I454" s="167"/>
      <c r="J454" s="167"/>
      <c r="K454" s="230" t="s">
        <v>120</v>
      </c>
      <c r="L454" s="230"/>
      <c r="M454" s="167" t="s">
        <v>121</v>
      </c>
      <c r="N454" s="167"/>
      <c r="O454" s="290"/>
    </row>
    <row r="455" spans="2:15" ht="18" customHeight="1" x14ac:dyDescent="0.45">
      <c r="B455" s="263">
        <v>1</v>
      </c>
      <c r="C455" s="167"/>
      <c r="D455" s="226"/>
      <c r="E455" s="226"/>
      <c r="F455" s="226"/>
      <c r="G455" s="226"/>
      <c r="H455" s="267" t="s">
        <v>240</v>
      </c>
      <c r="I455" s="268"/>
      <c r="J455" s="268"/>
      <c r="K455" s="230" t="s">
        <v>241</v>
      </c>
      <c r="L455" s="230"/>
      <c r="M455" s="227" t="s">
        <v>332</v>
      </c>
      <c r="N455" s="227"/>
      <c r="O455" s="271"/>
    </row>
    <row r="456" spans="2:15" ht="18" customHeight="1" x14ac:dyDescent="0.45">
      <c r="B456" s="263"/>
      <c r="C456" s="167"/>
      <c r="D456" s="226"/>
      <c r="E456" s="226"/>
      <c r="F456" s="226"/>
      <c r="G456" s="226"/>
      <c r="H456" s="268"/>
      <c r="I456" s="268"/>
      <c r="J456" s="268"/>
      <c r="K456" s="230"/>
      <c r="L456" s="230"/>
      <c r="M456" s="227"/>
      <c r="N456" s="227"/>
      <c r="O456" s="271"/>
    </row>
    <row r="457" spans="2:15" ht="18" customHeight="1" x14ac:dyDescent="0.45">
      <c r="B457" s="263"/>
      <c r="C457" s="167"/>
      <c r="D457" s="226"/>
      <c r="E457" s="226"/>
      <c r="F457" s="226"/>
      <c r="G457" s="226"/>
      <c r="H457" s="268"/>
      <c r="I457" s="268"/>
      <c r="J457" s="268"/>
      <c r="K457" s="230"/>
      <c r="L457" s="230"/>
      <c r="M457" s="227"/>
      <c r="N457" s="227"/>
      <c r="O457" s="271"/>
    </row>
    <row r="458" spans="2:15" ht="18" customHeight="1" x14ac:dyDescent="0.45">
      <c r="B458" s="263"/>
      <c r="C458" s="167"/>
      <c r="D458" s="226"/>
      <c r="E458" s="226"/>
      <c r="F458" s="226"/>
      <c r="G458" s="226"/>
      <c r="H458" s="268"/>
      <c r="I458" s="268"/>
      <c r="J458" s="268"/>
      <c r="K458" s="230"/>
      <c r="L458" s="230"/>
      <c r="M458" s="227"/>
      <c r="N458" s="227"/>
      <c r="O458" s="271"/>
    </row>
    <row r="459" spans="2:15" ht="18" customHeight="1" x14ac:dyDescent="0.45">
      <c r="B459" s="263"/>
      <c r="C459" s="167"/>
      <c r="D459" s="226"/>
      <c r="E459" s="226"/>
      <c r="F459" s="226"/>
      <c r="G459" s="226"/>
      <c r="H459" s="268"/>
      <c r="I459" s="268"/>
      <c r="J459" s="268"/>
      <c r="K459" s="230"/>
      <c r="L459" s="230"/>
      <c r="M459" s="227"/>
      <c r="N459" s="227"/>
      <c r="O459" s="271"/>
    </row>
    <row r="460" spans="2:15" ht="18" customHeight="1" x14ac:dyDescent="0.45">
      <c r="B460" s="263"/>
      <c r="C460" s="167"/>
      <c r="D460" s="226"/>
      <c r="E460" s="226"/>
      <c r="F460" s="226"/>
      <c r="G460" s="226"/>
      <c r="H460" s="268"/>
      <c r="I460" s="268"/>
      <c r="J460" s="268"/>
      <c r="K460" s="230"/>
      <c r="L460" s="230"/>
      <c r="M460" s="227"/>
      <c r="N460" s="227"/>
      <c r="O460" s="271"/>
    </row>
    <row r="461" spans="2:15" ht="18" customHeight="1" x14ac:dyDescent="0.45">
      <c r="B461" s="263"/>
      <c r="C461" s="167"/>
      <c r="D461" s="226"/>
      <c r="E461" s="226"/>
      <c r="F461" s="226"/>
      <c r="G461" s="226"/>
      <c r="H461" s="268"/>
      <c r="I461" s="268"/>
      <c r="J461" s="268"/>
      <c r="K461" s="230"/>
      <c r="L461" s="230"/>
      <c r="M461" s="227"/>
      <c r="N461" s="227"/>
      <c r="O461" s="271"/>
    </row>
    <row r="462" spans="2:15" ht="18" customHeight="1" x14ac:dyDescent="0.45">
      <c r="B462" s="263"/>
      <c r="C462" s="167"/>
      <c r="D462" s="226"/>
      <c r="E462" s="226"/>
      <c r="F462" s="226"/>
      <c r="G462" s="226"/>
      <c r="H462" s="268"/>
      <c r="I462" s="268"/>
      <c r="J462" s="268"/>
      <c r="K462" s="230"/>
      <c r="L462" s="230"/>
      <c r="M462" s="227"/>
      <c r="N462" s="227"/>
      <c r="O462" s="271"/>
    </row>
    <row r="463" spans="2:15" ht="18" customHeight="1" x14ac:dyDescent="0.45">
      <c r="B463" s="263"/>
      <c r="C463" s="167"/>
      <c r="D463" s="226"/>
      <c r="E463" s="226"/>
      <c r="F463" s="226"/>
      <c r="G463" s="226"/>
      <c r="H463" s="268"/>
      <c r="I463" s="268"/>
      <c r="J463" s="268"/>
      <c r="K463" s="230"/>
      <c r="L463" s="230"/>
      <c r="M463" s="227"/>
      <c r="N463" s="227"/>
      <c r="O463" s="271"/>
    </row>
    <row r="464" spans="2:15" ht="18" customHeight="1" x14ac:dyDescent="0.45">
      <c r="B464" s="263"/>
      <c r="C464" s="167"/>
      <c r="D464" s="226"/>
      <c r="E464" s="226"/>
      <c r="F464" s="226"/>
      <c r="G464" s="226"/>
      <c r="H464" s="268"/>
      <c r="I464" s="268"/>
      <c r="J464" s="268"/>
      <c r="K464" s="230"/>
      <c r="L464" s="230"/>
      <c r="M464" s="227"/>
      <c r="N464" s="227"/>
      <c r="O464" s="271"/>
    </row>
    <row r="465" spans="2:15" ht="18" customHeight="1" x14ac:dyDescent="0.45">
      <c r="B465" s="263"/>
      <c r="C465" s="167"/>
      <c r="D465" s="226"/>
      <c r="E465" s="226"/>
      <c r="F465" s="226"/>
      <c r="G465" s="226"/>
      <c r="H465" s="268"/>
      <c r="I465" s="268"/>
      <c r="J465" s="268"/>
      <c r="K465" s="230"/>
      <c r="L465" s="230"/>
      <c r="M465" s="227"/>
      <c r="N465" s="227"/>
      <c r="O465" s="271"/>
    </row>
    <row r="466" spans="2:15" ht="18" customHeight="1" x14ac:dyDescent="0.45">
      <c r="B466" s="263"/>
      <c r="C466" s="167"/>
      <c r="D466" s="226"/>
      <c r="E466" s="226"/>
      <c r="F466" s="226"/>
      <c r="G466" s="226"/>
      <c r="H466" s="268"/>
      <c r="I466" s="268"/>
      <c r="J466" s="268"/>
      <c r="K466" s="230"/>
      <c r="L466" s="230"/>
      <c r="M466" s="227"/>
      <c r="N466" s="227"/>
      <c r="O466" s="271"/>
    </row>
    <row r="467" spans="2:15" ht="18" customHeight="1" x14ac:dyDescent="0.45">
      <c r="B467" s="263"/>
      <c r="C467" s="167"/>
      <c r="D467" s="226"/>
      <c r="E467" s="226"/>
      <c r="F467" s="226"/>
      <c r="G467" s="226"/>
      <c r="H467" s="268"/>
      <c r="I467" s="268"/>
      <c r="J467" s="268"/>
      <c r="K467" s="230"/>
      <c r="L467" s="230"/>
      <c r="M467" s="227"/>
      <c r="N467" s="227"/>
      <c r="O467" s="271"/>
    </row>
    <row r="468" spans="2:15" ht="18" customHeight="1" x14ac:dyDescent="0.45">
      <c r="B468" s="263"/>
      <c r="C468" s="167"/>
      <c r="D468" s="226"/>
      <c r="E468" s="226"/>
      <c r="F468" s="226"/>
      <c r="G468" s="226"/>
      <c r="H468" s="268"/>
      <c r="I468" s="268"/>
      <c r="J468" s="268"/>
      <c r="K468" s="230"/>
      <c r="L468" s="230"/>
      <c r="M468" s="227"/>
      <c r="N468" s="227"/>
      <c r="O468" s="271"/>
    </row>
    <row r="469" spans="2:15" ht="18" customHeight="1" x14ac:dyDescent="0.45">
      <c r="B469" s="263"/>
      <c r="C469" s="167"/>
      <c r="D469" s="226"/>
      <c r="E469" s="226"/>
      <c r="F469" s="226"/>
      <c r="G469" s="226"/>
      <c r="H469" s="268"/>
      <c r="I469" s="268"/>
      <c r="J469" s="268"/>
      <c r="K469" s="230"/>
      <c r="L469" s="230"/>
      <c r="M469" s="227"/>
      <c r="N469" s="227"/>
      <c r="O469" s="271"/>
    </row>
    <row r="470" spans="2:15" ht="18" customHeight="1" x14ac:dyDescent="0.45">
      <c r="B470" s="263"/>
      <c r="C470" s="167"/>
      <c r="D470" s="226"/>
      <c r="E470" s="226"/>
      <c r="F470" s="226"/>
      <c r="G470" s="226"/>
      <c r="H470" s="268"/>
      <c r="I470" s="268"/>
      <c r="J470" s="268"/>
      <c r="K470" s="230"/>
      <c r="L470" s="230"/>
      <c r="M470" s="227"/>
      <c r="N470" s="227"/>
      <c r="O470" s="271"/>
    </row>
    <row r="471" spans="2:15" ht="18" customHeight="1" x14ac:dyDescent="0.45">
      <c r="B471" s="263"/>
      <c r="C471" s="167"/>
      <c r="D471" s="226"/>
      <c r="E471" s="226"/>
      <c r="F471" s="226"/>
      <c r="G471" s="226"/>
      <c r="H471" s="268"/>
      <c r="I471" s="268"/>
      <c r="J471" s="268"/>
      <c r="K471" s="230"/>
      <c r="L471" s="230"/>
      <c r="M471" s="227"/>
      <c r="N471" s="227"/>
      <c r="O471" s="271"/>
    </row>
    <row r="472" spans="2:15" ht="18" customHeight="1" x14ac:dyDescent="0.45">
      <c r="B472" s="263"/>
      <c r="C472" s="167"/>
      <c r="D472" s="226"/>
      <c r="E472" s="226"/>
      <c r="F472" s="226"/>
      <c r="G472" s="226"/>
      <c r="H472" s="268"/>
      <c r="I472" s="268"/>
      <c r="J472" s="268"/>
      <c r="K472" s="230"/>
      <c r="L472" s="230"/>
      <c r="M472" s="227"/>
      <c r="N472" s="227"/>
      <c r="O472" s="271"/>
    </row>
    <row r="473" spans="2:15" ht="18" customHeight="1" x14ac:dyDescent="0.45">
      <c r="B473" s="263"/>
      <c r="C473" s="167"/>
      <c r="D473" s="226"/>
      <c r="E473" s="226"/>
      <c r="F473" s="226"/>
      <c r="G473" s="226"/>
      <c r="H473" s="268"/>
      <c r="I473" s="268"/>
      <c r="J473" s="268"/>
      <c r="K473" s="230"/>
      <c r="L473" s="230"/>
      <c r="M473" s="227"/>
      <c r="N473" s="227"/>
      <c r="O473" s="271"/>
    </row>
    <row r="474" spans="2:15" ht="18" customHeight="1" x14ac:dyDescent="0.45">
      <c r="B474" s="263"/>
      <c r="C474" s="167"/>
      <c r="D474" s="226"/>
      <c r="E474" s="226"/>
      <c r="F474" s="226"/>
      <c r="G474" s="226"/>
      <c r="H474" s="268"/>
      <c r="I474" s="268"/>
      <c r="J474" s="268"/>
      <c r="K474" s="230"/>
      <c r="L474" s="230"/>
      <c r="M474" s="227"/>
      <c r="N474" s="227"/>
      <c r="O474" s="271"/>
    </row>
    <row r="475" spans="2:15" ht="18" customHeight="1" x14ac:dyDescent="0.45">
      <c r="B475" s="263">
        <v>2</v>
      </c>
      <c r="C475" s="167"/>
      <c r="D475" s="226"/>
      <c r="E475" s="226"/>
      <c r="F475" s="226"/>
      <c r="G475" s="226"/>
      <c r="H475" s="267" t="s">
        <v>244</v>
      </c>
      <c r="I475" s="268"/>
      <c r="J475" s="268"/>
      <c r="K475" s="230" t="s">
        <v>243</v>
      </c>
      <c r="L475" s="230"/>
      <c r="M475" s="227" t="s">
        <v>331</v>
      </c>
      <c r="N475" s="227"/>
      <c r="O475" s="271"/>
    </row>
    <row r="476" spans="2:15" ht="18" customHeight="1" x14ac:dyDescent="0.45">
      <c r="B476" s="263"/>
      <c r="C476" s="167"/>
      <c r="D476" s="226"/>
      <c r="E476" s="226"/>
      <c r="F476" s="226"/>
      <c r="G476" s="226"/>
      <c r="H476" s="268"/>
      <c r="I476" s="268"/>
      <c r="J476" s="268"/>
      <c r="K476" s="230"/>
      <c r="L476" s="230"/>
      <c r="M476" s="227"/>
      <c r="N476" s="227"/>
      <c r="O476" s="271"/>
    </row>
    <row r="477" spans="2:15" ht="18" customHeight="1" x14ac:dyDescent="0.45">
      <c r="B477" s="263"/>
      <c r="C477" s="167"/>
      <c r="D477" s="226"/>
      <c r="E477" s="226"/>
      <c r="F477" s="226"/>
      <c r="G477" s="226"/>
      <c r="H477" s="268"/>
      <c r="I477" s="268"/>
      <c r="J477" s="268"/>
      <c r="K477" s="230"/>
      <c r="L477" s="230"/>
      <c r="M477" s="227"/>
      <c r="N477" s="227"/>
      <c r="O477" s="271"/>
    </row>
    <row r="478" spans="2:15" ht="18" customHeight="1" x14ac:dyDescent="0.45">
      <c r="B478" s="263"/>
      <c r="C478" s="167"/>
      <c r="D478" s="226"/>
      <c r="E478" s="226"/>
      <c r="F478" s="226"/>
      <c r="G478" s="226"/>
      <c r="H478" s="268"/>
      <c r="I478" s="268"/>
      <c r="J478" s="268"/>
      <c r="K478" s="230"/>
      <c r="L478" s="230"/>
      <c r="M478" s="227"/>
      <c r="N478" s="227"/>
      <c r="O478" s="271"/>
    </row>
    <row r="479" spans="2:15" ht="18" customHeight="1" x14ac:dyDescent="0.45">
      <c r="B479" s="263"/>
      <c r="C479" s="167"/>
      <c r="D479" s="226"/>
      <c r="E479" s="226"/>
      <c r="F479" s="226"/>
      <c r="G479" s="226"/>
      <c r="H479" s="268"/>
      <c r="I479" s="268"/>
      <c r="J479" s="268"/>
      <c r="K479" s="230"/>
      <c r="L479" s="230"/>
      <c r="M479" s="227"/>
      <c r="N479" s="227"/>
      <c r="O479" s="271"/>
    </row>
    <row r="480" spans="2:15" ht="18" customHeight="1" x14ac:dyDescent="0.45">
      <c r="B480" s="263"/>
      <c r="C480" s="167"/>
      <c r="D480" s="226"/>
      <c r="E480" s="226"/>
      <c r="F480" s="226"/>
      <c r="G480" s="226"/>
      <c r="H480" s="268"/>
      <c r="I480" s="268"/>
      <c r="J480" s="268"/>
      <c r="K480" s="230"/>
      <c r="L480" s="230"/>
      <c r="M480" s="227"/>
      <c r="N480" s="227"/>
      <c r="O480" s="271"/>
    </row>
    <row r="481" spans="2:15" ht="18" customHeight="1" x14ac:dyDescent="0.45">
      <c r="B481" s="263"/>
      <c r="C481" s="167"/>
      <c r="D481" s="226"/>
      <c r="E481" s="226"/>
      <c r="F481" s="226"/>
      <c r="G481" s="226"/>
      <c r="H481" s="268"/>
      <c r="I481" s="268"/>
      <c r="J481" s="268"/>
      <c r="K481" s="230"/>
      <c r="L481" s="230"/>
      <c r="M481" s="227"/>
      <c r="N481" s="227"/>
      <c r="O481" s="271"/>
    </row>
    <row r="482" spans="2:15" ht="18" customHeight="1" x14ac:dyDescent="0.45">
      <c r="B482" s="263"/>
      <c r="C482" s="167"/>
      <c r="D482" s="226"/>
      <c r="E482" s="226"/>
      <c r="F482" s="226"/>
      <c r="G482" s="226"/>
      <c r="H482" s="268"/>
      <c r="I482" s="268"/>
      <c r="J482" s="268"/>
      <c r="K482" s="230"/>
      <c r="L482" s="230"/>
      <c r="M482" s="227"/>
      <c r="N482" s="227"/>
      <c r="O482" s="271"/>
    </row>
    <row r="483" spans="2:15" ht="18" customHeight="1" x14ac:dyDescent="0.45">
      <c r="B483" s="263"/>
      <c r="C483" s="167"/>
      <c r="D483" s="226"/>
      <c r="E483" s="226"/>
      <c r="F483" s="226"/>
      <c r="G483" s="226"/>
      <c r="H483" s="268"/>
      <c r="I483" s="268"/>
      <c r="J483" s="268"/>
      <c r="K483" s="230"/>
      <c r="L483" s="230"/>
      <c r="M483" s="227"/>
      <c r="N483" s="227"/>
      <c r="O483" s="271"/>
    </row>
    <row r="484" spans="2:15" ht="18" customHeight="1" x14ac:dyDescent="0.45">
      <c r="B484" s="263"/>
      <c r="C484" s="167"/>
      <c r="D484" s="226"/>
      <c r="E484" s="226"/>
      <c r="F484" s="226"/>
      <c r="G484" s="226"/>
      <c r="H484" s="268"/>
      <c r="I484" s="268"/>
      <c r="J484" s="268"/>
      <c r="K484" s="230"/>
      <c r="L484" s="230"/>
      <c r="M484" s="227"/>
      <c r="N484" s="227"/>
      <c r="O484" s="271"/>
    </row>
    <row r="485" spans="2:15" ht="18" customHeight="1" x14ac:dyDescent="0.45">
      <c r="B485" s="263"/>
      <c r="C485" s="167"/>
      <c r="D485" s="226"/>
      <c r="E485" s="226"/>
      <c r="F485" s="226"/>
      <c r="G485" s="226"/>
      <c r="H485" s="268"/>
      <c r="I485" s="268"/>
      <c r="J485" s="268"/>
      <c r="K485" s="230"/>
      <c r="L485" s="230"/>
      <c r="M485" s="227"/>
      <c r="N485" s="227"/>
      <c r="O485" s="271"/>
    </row>
    <row r="486" spans="2:15" ht="18" customHeight="1" x14ac:dyDescent="0.45">
      <c r="B486" s="263"/>
      <c r="C486" s="167"/>
      <c r="D486" s="226"/>
      <c r="E486" s="226"/>
      <c r="F486" s="226"/>
      <c r="G486" s="226"/>
      <c r="H486" s="268"/>
      <c r="I486" s="268"/>
      <c r="J486" s="268"/>
      <c r="K486" s="230"/>
      <c r="L486" s="230"/>
      <c r="M486" s="227"/>
      <c r="N486" s="227"/>
      <c r="O486" s="271"/>
    </row>
    <row r="487" spans="2:15" ht="18" customHeight="1" x14ac:dyDescent="0.45">
      <c r="B487" s="263"/>
      <c r="C487" s="167"/>
      <c r="D487" s="226"/>
      <c r="E487" s="226"/>
      <c r="F487" s="226"/>
      <c r="G487" s="226"/>
      <c r="H487" s="268"/>
      <c r="I487" s="268"/>
      <c r="J487" s="268"/>
      <c r="K487" s="230"/>
      <c r="L487" s="230"/>
      <c r="M487" s="227"/>
      <c r="N487" s="227"/>
      <c r="O487" s="271"/>
    </row>
    <row r="488" spans="2:15" ht="18" customHeight="1" x14ac:dyDescent="0.45">
      <c r="B488" s="263"/>
      <c r="C488" s="167"/>
      <c r="D488" s="226"/>
      <c r="E488" s="226"/>
      <c r="F488" s="226"/>
      <c r="G488" s="226"/>
      <c r="H488" s="268"/>
      <c r="I488" s="268"/>
      <c r="J488" s="268"/>
      <c r="K488" s="230"/>
      <c r="L488" s="230"/>
      <c r="M488" s="227"/>
      <c r="N488" s="227"/>
      <c r="O488" s="271"/>
    </row>
    <row r="489" spans="2:15" ht="18" customHeight="1" x14ac:dyDescent="0.45">
      <c r="B489" s="263"/>
      <c r="C489" s="167"/>
      <c r="D489" s="226"/>
      <c r="E489" s="226"/>
      <c r="F489" s="226"/>
      <c r="G489" s="226"/>
      <c r="H489" s="268"/>
      <c r="I489" s="268"/>
      <c r="J489" s="268"/>
      <c r="K489" s="230"/>
      <c r="L489" s="230"/>
      <c r="M489" s="227"/>
      <c r="N489" s="227"/>
      <c r="O489" s="271"/>
    </row>
    <row r="490" spans="2:15" ht="18" customHeight="1" x14ac:dyDescent="0.45">
      <c r="B490" s="263"/>
      <c r="C490" s="167"/>
      <c r="D490" s="226"/>
      <c r="E490" s="226"/>
      <c r="F490" s="226"/>
      <c r="G490" s="226"/>
      <c r="H490" s="268"/>
      <c r="I490" s="268"/>
      <c r="J490" s="268"/>
      <c r="K490" s="230"/>
      <c r="L490" s="230"/>
      <c r="M490" s="227"/>
      <c r="N490" s="227"/>
      <c r="O490" s="271"/>
    </row>
    <row r="491" spans="2:15" ht="18" customHeight="1" x14ac:dyDescent="0.45">
      <c r="B491" s="263"/>
      <c r="C491" s="167"/>
      <c r="D491" s="226"/>
      <c r="E491" s="226"/>
      <c r="F491" s="226"/>
      <c r="G491" s="226"/>
      <c r="H491" s="268"/>
      <c r="I491" s="268"/>
      <c r="J491" s="268"/>
      <c r="K491" s="230"/>
      <c r="L491" s="230"/>
      <c r="M491" s="227"/>
      <c r="N491" s="227"/>
      <c r="O491" s="271"/>
    </row>
    <row r="492" spans="2:15" ht="18" customHeight="1" x14ac:dyDescent="0.45">
      <c r="B492" s="263"/>
      <c r="C492" s="167"/>
      <c r="D492" s="226"/>
      <c r="E492" s="226"/>
      <c r="F492" s="226"/>
      <c r="G492" s="226"/>
      <c r="H492" s="268"/>
      <c r="I492" s="268"/>
      <c r="J492" s="268"/>
      <c r="K492" s="230"/>
      <c r="L492" s="230"/>
      <c r="M492" s="227"/>
      <c r="N492" s="227"/>
      <c r="O492" s="271"/>
    </row>
    <row r="493" spans="2:15" ht="18" customHeight="1" x14ac:dyDescent="0.45">
      <c r="B493" s="263"/>
      <c r="C493" s="167"/>
      <c r="D493" s="226"/>
      <c r="E493" s="226"/>
      <c r="F493" s="226"/>
      <c r="G493" s="226"/>
      <c r="H493" s="268"/>
      <c r="I493" s="268"/>
      <c r="J493" s="268"/>
      <c r="K493" s="230"/>
      <c r="L493" s="230"/>
      <c r="M493" s="227"/>
      <c r="N493" s="227"/>
      <c r="O493" s="271"/>
    </row>
    <row r="494" spans="2:15" ht="18" customHeight="1" x14ac:dyDescent="0.45">
      <c r="B494" s="263"/>
      <c r="C494" s="167"/>
      <c r="D494" s="226"/>
      <c r="E494" s="226"/>
      <c r="F494" s="226"/>
      <c r="G494" s="226"/>
      <c r="H494" s="268"/>
      <c r="I494" s="268"/>
      <c r="J494" s="268"/>
      <c r="K494" s="230"/>
      <c r="L494" s="230"/>
      <c r="M494" s="227"/>
      <c r="N494" s="227"/>
      <c r="O494" s="271"/>
    </row>
    <row r="495" spans="2:15" ht="18" customHeight="1" x14ac:dyDescent="0.45">
      <c r="B495" s="263">
        <v>3</v>
      </c>
      <c r="C495" s="167"/>
      <c r="D495" s="226"/>
      <c r="E495" s="226"/>
      <c r="F495" s="226"/>
      <c r="G495" s="226"/>
      <c r="H495" s="267" t="s">
        <v>245</v>
      </c>
      <c r="I495" s="268"/>
      <c r="J495" s="268"/>
      <c r="K495" s="270" t="s">
        <v>246</v>
      </c>
      <c r="L495" s="221"/>
      <c r="M495" s="227" t="s">
        <v>330</v>
      </c>
      <c r="N495" s="227"/>
      <c r="O495" s="271"/>
    </row>
    <row r="496" spans="2:15" ht="18" customHeight="1" x14ac:dyDescent="0.45">
      <c r="B496" s="263"/>
      <c r="C496" s="167"/>
      <c r="D496" s="226"/>
      <c r="E496" s="226"/>
      <c r="F496" s="226"/>
      <c r="G496" s="226"/>
      <c r="H496" s="268"/>
      <c r="I496" s="268"/>
      <c r="J496" s="268"/>
      <c r="K496" s="222"/>
      <c r="L496" s="223"/>
      <c r="M496" s="227"/>
      <c r="N496" s="227"/>
      <c r="O496" s="271"/>
    </row>
    <row r="497" spans="2:15" ht="18" customHeight="1" x14ac:dyDescent="0.45">
      <c r="B497" s="263"/>
      <c r="C497" s="167"/>
      <c r="D497" s="226"/>
      <c r="E497" s="226"/>
      <c r="F497" s="226"/>
      <c r="G497" s="226"/>
      <c r="H497" s="268"/>
      <c r="I497" s="268"/>
      <c r="J497" s="268"/>
      <c r="K497" s="222"/>
      <c r="L497" s="223"/>
      <c r="M497" s="227"/>
      <c r="N497" s="227"/>
      <c r="O497" s="271"/>
    </row>
    <row r="498" spans="2:15" ht="18" customHeight="1" x14ac:dyDescent="0.45">
      <c r="B498" s="263"/>
      <c r="C498" s="167"/>
      <c r="D498" s="226"/>
      <c r="E498" s="226"/>
      <c r="F498" s="226"/>
      <c r="G498" s="226"/>
      <c r="H498" s="268"/>
      <c r="I498" s="268"/>
      <c r="J498" s="268"/>
      <c r="K498" s="222"/>
      <c r="L498" s="223"/>
      <c r="M498" s="227"/>
      <c r="N498" s="227"/>
      <c r="O498" s="271"/>
    </row>
    <row r="499" spans="2:15" ht="18" customHeight="1" x14ac:dyDescent="0.45">
      <c r="B499" s="263"/>
      <c r="C499" s="167"/>
      <c r="D499" s="226"/>
      <c r="E499" s="226"/>
      <c r="F499" s="226"/>
      <c r="G499" s="226"/>
      <c r="H499" s="268"/>
      <c r="I499" s="268"/>
      <c r="J499" s="268"/>
      <c r="K499" s="222"/>
      <c r="L499" s="223"/>
      <c r="M499" s="227"/>
      <c r="N499" s="227"/>
      <c r="O499" s="271"/>
    </row>
    <row r="500" spans="2:15" ht="18" customHeight="1" x14ac:dyDescent="0.45">
      <c r="B500" s="263"/>
      <c r="C500" s="167"/>
      <c r="D500" s="226"/>
      <c r="E500" s="226"/>
      <c r="F500" s="226"/>
      <c r="G500" s="226"/>
      <c r="H500" s="268"/>
      <c r="I500" s="268"/>
      <c r="J500" s="268"/>
      <c r="K500" s="222"/>
      <c r="L500" s="223"/>
      <c r="M500" s="227"/>
      <c r="N500" s="227"/>
      <c r="O500" s="271"/>
    </row>
    <row r="501" spans="2:15" ht="18" customHeight="1" x14ac:dyDescent="0.45">
      <c r="B501" s="263"/>
      <c r="C501" s="167"/>
      <c r="D501" s="226"/>
      <c r="E501" s="226"/>
      <c r="F501" s="226"/>
      <c r="G501" s="226"/>
      <c r="H501" s="268"/>
      <c r="I501" s="268"/>
      <c r="J501" s="268"/>
      <c r="K501" s="222"/>
      <c r="L501" s="223"/>
      <c r="M501" s="227"/>
      <c r="N501" s="227"/>
      <c r="O501" s="271"/>
    </row>
    <row r="502" spans="2:15" ht="18" customHeight="1" x14ac:dyDescent="0.45">
      <c r="B502" s="263"/>
      <c r="C502" s="167"/>
      <c r="D502" s="226"/>
      <c r="E502" s="226"/>
      <c r="F502" s="226"/>
      <c r="G502" s="226"/>
      <c r="H502" s="268"/>
      <c r="I502" s="268"/>
      <c r="J502" s="268"/>
      <c r="K502" s="222"/>
      <c r="L502" s="223"/>
      <c r="M502" s="227"/>
      <c r="N502" s="227"/>
      <c r="O502" s="271"/>
    </row>
    <row r="503" spans="2:15" ht="18" customHeight="1" x14ac:dyDescent="0.45">
      <c r="B503" s="263"/>
      <c r="C503" s="167"/>
      <c r="D503" s="226"/>
      <c r="E503" s="226"/>
      <c r="F503" s="226"/>
      <c r="G503" s="226"/>
      <c r="H503" s="268"/>
      <c r="I503" s="268"/>
      <c r="J503" s="268"/>
      <c r="K503" s="222"/>
      <c r="L503" s="223"/>
      <c r="M503" s="227"/>
      <c r="N503" s="227"/>
      <c r="O503" s="271"/>
    </row>
    <row r="504" spans="2:15" ht="18" customHeight="1" x14ac:dyDescent="0.45">
      <c r="B504" s="263"/>
      <c r="C504" s="167"/>
      <c r="D504" s="226"/>
      <c r="E504" s="226"/>
      <c r="F504" s="226"/>
      <c r="G504" s="226"/>
      <c r="H504" s="268"/>
      <c r="I504" s="268"/>
      <c r="J504" s="268"/>
      <c r="K504" s="222"/>
      <c r="L504" s="223"/>
      <c r="M504" s="227"/>
      <c r="N504" s="227"/>
      <c r="O504" s="271"/>
    </row>
    <row r="505" spans="2:15" ht="18" customHeight="1" x14ac:dyDescent="0.45">
      <c r="B505" s="263"/>
      <c r="C505" s="167"/>
      <c r="D505" s="226"/>
      <c r="E505" s="226"/>
      <c r="F505" s="226"/>
      <c r="G505" s="226"/>
      <c r="H505" s="268"/>
      <c r="I505" s="268"/>
      <c r="J505" s="268"/>
      <c r="K505" s="222"/>
      <c r="L505" s="223"/>
      <c r="M505" s="227"/>
      <c r="N505" s="227"/>
      <c r="O505" s="271"/>
    </row>
    <row r="506" spans="2:15" ht="18" customHeight="1" x14ac:dyDescent="0.45">
      <c r="B506" s="263"/>
      <c r="C506" s="167"/>
      <c r="D506" s="226"/>
      <c r="E506" s="226"/>
      <c r="F506" s="226"/>
      <c r="G506" s="226"/>
      <c r="H506" s="268"/>
      <c r="I506" s="268"/>
      <c r="J506" s="268"/>
      <c r="K506" s="222"/>
      <c r="L506" s="223"/>
      <c r="M506" s="227"/>
      <c r="N506" s="227"/>
      <c r="O506" s="271"/>
    </row>
    <row r="507" spans="2:15" ht="18" customHeight="1" x14ac:dyDescent="0.45">
      <c r="B507" s="263"/>
      <c r="C507" s="167"/>
      <c r="D507" s="226"/>
      <c r="E507" s="226"/>
      <c r="F507" s="226"/>
      <c r="G507" s="226"/>
      <c r="H507" s="268"/>
      <c r="I507" s="268"/>
      <c r="J507" s="268"/>
      <c r="K507" s="222"/>
      <c r="L507" s="223"/>
      <c r="M507" s="227"/>
      <c r="N507" s="227"/>
      <c r="O507" s="271"/>
    </row>
    <row r="508" spans="2:15" ht="18" customHeight="1" x14ac:dyDescent="0.45">
      <c r="B508" s="263"/>
      <c r="C508" s="167"/>
      <c r="D508" s="226"/>
      <c r="E508" s="226"/>
      <c r="F508" s="226"/>
      <c r="G508" s="226"/>
      <c r="H508" s="268"/>
      <c r="I508" s="268"/>
      <c r="J508" s="268"/>
      <c r="K508" s="222"/>
      <c r="L508" s="223"/>
      <c r="M508" s="227"/>
      <c r="N508" s="227"/>
      <c r="O508" s="271"/>
    </row>
    <row r="509" spans="2:15" ht="18" customHeight="1" x14ac:dyDescent="0.45">
      <c r="B509" s="263"/>
      <c r="C509" s="167"/>
      <c r="D509" s="226"/>
      <c r="E509" s="226"/>
      <c r="F509" s="226"/>
      <c r="G509" s="226"/>
      <c r="H509" s="268"/>
      <c r="I509" s="268"/>
      <c r="J509" s="268"/>
      <c r="K509" s="222"/>
      <c r="L509" s="223"/>
      <c r="M509" s="227"/>
      <c r="N509" s="227"/>
      <c r="O509" s="271"/>
    </row>
    <row r="510" spans="2:15" ht="18" customHeight="1" x14ac:dyDescent="0.45">
      <c r="B510" s="263"/>
      <c r="C510" s="167"/>
      <c r="D510" s="226"/>
      <c r="E510" s="226"/>
      <c r="F510" s="226"/>
      <c r="G510" s="226"/>
      <c r="H510" s="268"/>
      <c r="I510" s="268"/>
      <c r="J510" s="268"/>
      <c r="K510" s="222"/>
      <c r="L510" s="223"/>
      <c r="M510" s="227"/>
      <c r="N510" s="227"/>
      <c r="O510" s="271"/>
    </row>
    <row r="511" spans="2:15" ht="18" customHeight="1" x14ac:dyDescent="0.45">
      <c r="B511" s="263"/>
      <c r="C511" s="167"/>
      <c r="D511" s="226"/>
      <c r="E511" s="226"/>
      <c r="F511" s="226"/>
      <c r="G511" s="226"/>
      <c r="H511" s="268"/>
      <c r="I511" s="268"/>
      <c r="J511" s="268"/>
      <c r="K511" s="222"/>
      <c r="L511" s="223"/>
      <c r="M511" s="227"/>
      <c r="N511" s="227"/>
      <c r="O511" s="271"/>
    </row>
    <row r="512" spans="2:15" ht="18" customHeight="1" x14ac:dyDescent="0.45">
      <c r="B512" s="263"/>
      <c r="C512" s="167"/>
      <c r="D512" s="226"/>
      <c r="E512" s="226"/>
      <c r="F512" s="226"/>
      <c r="G512" s="226"/>
      <c r="H512" s="268"/>
      <c r="I512" s="268"/>
      <c r="J512" s="268"/>
      <c r="K512" s="222"/>
      <c r="L512" s="223"/>
      <c r="M512" s="227"/>
      <c r="N512" s="227"/>
      <c r="O512" s="271"/>
    </row>
    <row r="513" spans="2:15" ht="18" customHeight="1" x14ac:dyDescent="0.45">
      <c r="B513" s="263"/>
      <c r="C513" s="167"/>
      <c r="D513" s="226"/>
      <c r="E513" s="226"/>
      <c r="F513" s="226"/>
      <c r="G513" s="226"/>
      <c r="H513" s="268"/>
      <c r="I513" s="268"/>
      <c r="J513" s="268"/>
      <c r="K513" s="222"/>
      <c r="L513" s="223"/>
      <c r="M513" s="227"/>
      <c r="N513" s="227"/>
      <c r="O513" s="271"/>
    </row>
    <row r="514" spans="2:15" ht="18" customHeight="1" x14ac:dyDescent="0.45">
      <c r="B514" s="263"/>
      <c r="C514" s="167"/>
      <c r="D514" s="226"/>
      <c r="E514" s="226"/>
      <c r="F514" s="226"/>
      <c r="G514" s="226"/>
      <c r="H514" s="268"/>
      <c r="I514" s="268"/>
      <c r="J514" s="268"/>
      <c r="K514" s="224"/>
      <c r="L514" s="225"/>
      <c r="M514" s="227"/>
      <c r="N514" s="227"/>
      <c r="O514" s="271"/>
    </row>
    <row r="515" spans="2:15" ht="18" customHeight="1" x14ac:dyDescent="0.45">
      <c r="B515" s="263">
        <v>4</v>
      </c>
      <c r="C515" s="167"/>
      <c r="D515" s="226"/>
      <c r="E515" s="226"/>
      <c r="F515" s="226"/>
      <c r="G515" s="226"/>
      <c r="H515" s="267" t="s">
        <v>248</v>
      </c>
      <c r="I515" s="268"/>
      <c r="J515" s="268"/>
      <c r="K515" s="270" t="s">
        <v>247</v>
      </c>
      <c r="L515" s="221"/>
      <c r="M515" s="227" t="s">
        <v>329</v>
      </c>
      <c r="N515" s="227"/>
      <c r="O515" s="271"/>
    </row>
    <row r="516" spans="2:15" ht="18" customHeight="1" x14ac:dyDescent="0.45">
      <c r="B516" s="263"/>
      <c r="C516" s="167"/>
      <c r="D516" s="226"/>
      <c r="E516" s="226"/>
      <c r="F516" s="226"/>
      <c r="G516" s="226"/>
      <c r="H516" s="268"/>
      <c r="I516" s="268"/>
      <c r="J516" s="268"/>
      <c r="K516" s="222"/>
      <c r="L516" s="223"/>
      <c r="M516" s="227"/>
      <c r="N516" s="227"/>
      <c r="O516" s="271"/>
    </row>
    <row r="517" spans="2:15" ht="18" customHeight="1" x14ac:dyDescent="0.45">
      <c r="B517" s="263"/>
      <c r="C517" s="167"/>
      <c r="D517" s="226"/>
      <c r="E517" s="226"/>
      <c r="F517" s="226"/>
      <c r="G517" s="226"/>
      <c r="H517" s="268"/>
      <c r="I517" s="268"/>
      <c r="J517" s="268"/>
      <c r="K517" s="222"/>
      <c r="L517" s="223"/>
      <c r="M517" s="227"/>
      <c r="N517" s="227"/>
      <c r="O517" s="271"/>
    </row>
    <row r="518" spans="2:15" ht="18" customHeight="1" x14ac:dyDescent="0.45">
      <c r="B518" s="263"/>
      <c r="C518" s="167"/>
      <c r="D518" s="226"/>
      <c r="E518" s="226"/>
      <c r="F518" s="226"/>
      <c r="G518" s="226"/>
      <c r="H518" s="268"/>
      <c r="I518" s="268"/>
      <c r="J518" s="268"/>
      <c r="K518" s="222"/>
      <c r="L518" s="223"/>
      <c r="M518" s="227"/>
      <c r="N518" s="227"/>
      <c r="O518" s="271"/>
    </row>
    <row r="519" spans="2:15" ht="18" customHeight="1" x14ac:dyDescent="0.45">
      <c r="B519" s="263"/>
      <c r="C519" s="167"/>
      <c r="D519" s="226"/>
      <c r="E519" s="226"/>
      <c r="F519" s="226"/>
      <c r="G519" s="226"/>
      <c r="H519" s="268"/>
      <c r="I519" s="268"/>
      <c r="J519" s="268"/>
      <c r="K519" s="222"/>
      <c r="L519" s="223"/>
      <c r="M519" s="227"/>
      <c r="N519" s="227"/>
      <c r="O519" s="271"/>
    </row>
    <row r="520" spans="2:15" ht="18" customHeight="1" x14ac:dyDescent="0.45">
      <c r="B520" s="263"/>
      <c r="C520" s="167"/>
      <c r="D520" s="226"/>
      <c r="E520" s="226"/>
      <c r="F520" s="226"/>
      <c r="G520" s="226"/>
      <c r="H520" s="268"/>
      <c r="I520" s="268"/>
      <c r="J520" s="268"/>
      <c r="K520" s="222"/>
      <c r="L520" s="223"/>
      <c r="M520" s="227"/>
      <c r="N520" s="227"/>
      <c r="O520" s="271"/>
    </row>
    <row r="521" spans="2:15" ht="18" customHeight="1" x14ac:dyDescent="0.45">
      <c r="B521" s="263"/>
      <c r="C521" s="167"/>
      <c r="D521" s="226"/>
      <c r="E521" s="226"/>
      <c r="F521" s="226"/>
      <c r="G521" s="226"/>
      <c r="H521" s="268"/>
      <c r="I521" s="268"/>
      <c r="J521" s="268"/>
      <c r="K521" s="222"/>
      <c r="L521" s="223"/>
      <c r="M521" s="227"/>
      <c r="N521" s="227"/>
      <c r="O521" s="271"/>
    </row>
    <row r="522" spans="2:15" ht="18" customHeight="1" x14ac:dyDescent="0.45">
      <c r="B522" s="263"/>
      <c r="C522" s="167"/>
      <c r="D522" s="226"/>
      <c r="E522" s="226"/>
      <c r="F522" s="226"/>
      <c r="G522" s="226"/>
      <c r="H522" s="268"/>
      <c r="I522" s="268"/>
      <c r="J522" s="268"/>
      <c r="K522" s="222"/>
      <c r="L522" s="223"/>
      <c r="M522" s="227"/>
      <c r="N522" s="227"/>
      <c r="O522" s="271"/>
    </row>
    <row r="523" spans="2:15" ht="18" customHeight="1" x14ac:dyDescent="0.45">
      <c r="B523" s="263"/>
      <c r="C523" s="167"/>
      <c r="D523" s="226"/>
      <c r="E523" s="226"/>
      <c r="F523" s="226"/>
      <c r="G523" s="226"/>
      <c r="H523" s="268"/>
      <c r="I523" s="268"/>
      <c r="J523" s="268"/>
      <c r="K523" s="222"/>
      <c r="L523" s="223"/>
      <c r="M523" s="227"/>
      <c r="N523" s="227"/>
      <c r="O523" s="271"/>
    </row>
    <row r="524" spans="2:15" ht="18" customHeight="1" x14ac:dyDescent="0.45">
      <c r="B524" s="263"/>
      <c r="C524" s="167"/>
      <c r="D524" s="226"/>
      <c r="E524" s="226"/>
      <c r="F524" s="226"/>
      <c r="G524" s="226"/>
      <c r="H524" s="268"/>
      <c r="I524" s="268"/>
      <c r="J524" s="268"/>
      <c r="K524" s="222"/>
      <c r="L524" s="223"/>
      <c r="M524" s="227"/>
      <c r="N524" s="227"/>
      <c r="O524" s="271"/>
    </row>
    <row r="525" spans="2:15" ht="18" customHeight="1" x14ac:dyDescent="0.45">
      <c r="B525" s="263"/>
      <c r="C525" s="167"/>
      <c r="D525" s="226"/>
      <c r="E525" s="226"/>
      <c r="F525" s="226"/>
      <c r="G525" s="226"/>
      <c r="H525" s="268"/>
      <c r="I525" s="268"/>
      <c r="J525" s="268"/>
      <c r="K525" s="222"/>
      <c r="L525" s="223"/>
      <c r="M525" s="227"/>
      <c r="N525" s="227"/>
      <c r="O525" s="271"/>
    </row>
    <row r="526" spans="2:15" ht="18" customHeight="1" x14ac:dyDescent="0.45">
      <c r="B526" s="263"/>
      <c r="C526" s="167"/>
      <c r="D526" s="226"/>
      <c r="E526" s="226"/>
      <c r="F526" s="226"/>
      <c r="G526" s="226"/>
      <c r="H526" s="268"/>
      <c r="I526" s="268"/>
      <c r="J526" s="268"/>
      <c r="K526" s="222"/>
      <c r="L526" s="223"/>
      <c r="M526" s="227"/>
      <c r="N526" s="227"/>
      <c r="O526" s="271"/>
    </row>
    <row r="527" spans="2:15" ht="18" customHeight="1" x14ac:dyDescent="0.45">
      <c r="B527" s="263"/>
      <c r="C527" s="167"/>
      <c r="D527" s="226"/>
      <c r="E527" s="226"/>
      <c r="F527" s="226"/>
      <c r="G527" s="226"/>
      <c r="H527" s="268"/>
      <c r="I527" s="268"/>
      <c r="J527" s="268"/>
      <c r="K527" s="222"/>
      <c r="L527" s="223"/>
      <c r="M527" s="227"/>
      <c r="N527" s="227"/>
      <c r="O527" s="271"/>
    </row>
    <row r="528" spans="2:15" ht="18" customHeight="1" x14ac:dyDescent="0.45">
      <c r="B528" s="263"/>
      <c r="C528" s="167"/>
      <c r="D528" s="226"/>
      <c r="E528" s="226"/>
      <c r="F528" s="226"/>
      <c r="G528" s="226"/>
      <c r="H528" s="268"/>
      <c r="I528" s="268"/>
      <c r="J528" s="268"/>
      <c r="K528" s="222"/>
      <c r="L528" s="223"/>
      <c r="M528" s="227"/>
      <c r="N528" s="227"/>
      <c r="O528" s="271"/>
    </row>
    <row r="529" spans="2:15" ht="18" customHeight="1" x14ac:dyDescent="0.45">
      <c r="B529" s="263"/>
      <c r="C529" s="167"/>
      <c r="D529" s="226"/>
      <c r="E529" s="226"/>
      <c r="F529" s="226"/>
      <c r="G529" s="226"/>
      <c r="H529" s="268"/>
      <c r="I529" s="268"/>
      <c r="J529" s="268"/>
      <c r="K529" s="222"/>
      <c r="L529" s="223"/>
      <c r="M529" s="227"/>
      <c r="N529" s="227"/>
      <c r="O529" s="271"/>
    </row>
    <row r="530" spans="2:15" ht="18" customHeight="1" x14ac:dyDescent="0.45">
      <c r="B530" s="263"/>
      <c r="C530" s="167"/>
      <c r="D530" s="226"/>
      <c r="E530" s="226"/>
      <c r="F530" s="226"/>
      <c r="G530" s="226"/>
      <c r="H530" s="268"/>
      <c r="I530" s="268"/>
      <c r="J530" s="268"/>
      <c r="K530" s="222"/>
      <c r="L530" s="223"/>
      <c r="M530" s="227"/>
      <c r="N530" s="227"/>
      <c r="O530" s="271"/>
    </row>
    <row r="531" spans="2:15" ht="18" customHeight="1" x14ac:dyDescent="0.45">
      <c r="B531" s="263"/>
      <c r="C531" s="167"/>
      <c r="D531" s="226"/>
      <c r="E531" s="226"/>
      <c r="F531" s="226"/>
      <c r="G531" s="226"/>
      <c r="H531" s="268"/>
      <c r="I531" s="268"/>
      <c r="J531" s="268"/>
      <c r="K531" s="222"/>
      <c r="L531" s="223"/>
      <c r="M531" s="227"/>
      <c r="N531" s="227"/>
      <c r="O531" s="271"/>
    </row>
    <row r="532" spans="2:15" ht="18" customHeight="1" x14ac:dyDescent="0.45">
      <c r="B532" s="263"/>
      <c r="C532" s="167"/>
      <c r="D532" s="226"/>
      <c r="E532" s="226"/>
      <c r="F532" s="226"/>
      <c r="G532" s="226"/>
      <c r="H532" s="268"/>
      <c r="I532" s="268"/>
      <c r="J532" s="268"/>
      <c r="K532" s="222"/>
      <c r="L532" s="223"/>
      <c r="M532" s="227"/>
      <c r="N532" s="227"/>
      <c r="O532" s="271"/>
    </row>
    <row r="533" spans="2:15" ht="18" customHeight="1" x14ac:dyDescent="0.45">
      <c r="B533" s="263"/>
      <c r="C533" s="167"/>
      <c r="D533" s="226"/>
      <c r="E533" s="226"/>
      <c r="F533" s="226"/>
      <c r="G533" s="226"/>
      <c r="H533" s="268"/>
      <c r="I533" s="268"/>
      <c r="J533" s="268"/>
      <c r="K533" s="222"/>
      <c r="L533" s="223"/>
      <c r="M533" s="227"/>
      <c r="N533" s="227"/>
      <c r="O533" s="271"/>
    </row>
    <row r="534" spans="2:15" ht="18" customHeight="1" x14ac:dyDescent="0.45">
      <c r="B534" s="263"/>
      <c r="C534" s="167"/>
      <c r="D534" s="226"/>
      <c r="E534" s="226"/>
      <c r="F534" s="226"/>
      <c r="G534" s="226"/>
      <c r="H534" s="268"/>
      <c r="I534" s="268"/>
      <c r="J534" s="268"/>
      <c r="K534" s="224"/>
      <c r="L534" s="225"/>
      <c r="M534" s="272"/>
      <c r="N534" s="272"/>
      <c r="O534" s="273"/>
    </row>
    <row r="535" spans="2:15" ht="18" customHeight="1" x14ac:dyDescent="0.45">
      <c r="B535" s="263">
        <v>5</v>
      </c>
      <c r="C535" s="167"/>
      <c r="D535" s="226"/>
      <c r="E535" s="226"/>
      <c r="F535" s="226"/>
      <c r="G535" s="226"/>
      <c r="H535" s="267" t="s">
        <v>249</v>
      </c>
      <c r="I535" s="268"/>
      <c r="J535" s="304"/>
      <c r="K535" s="270" t="s">
        <v>250</v>
      </c>
      <c r="L535" s="221"/>
      <c r="M535" s="229" t="s">
        <v>251</v>
      </c>
      <c r="N535" s="230"/>
      <c r="O535" s="230"/>
    </row>
    <row r="536" spans="2:15" ht="18" customHeight="1" x14ac:dyDescent="0.45">
      <c r="B536" s="263"/>
      <c r="C536" s="167"/>
      <c r="D536" s="226"/>
      <c r="E536" s="226"/>
      <c r="F536" s="226"/>
      <c r="G536" s="226"/>
      <c r="H536" s="268"/>
      <c r="I536" s="268"/>
      <c r="J536" s="304"/>
      <c r="K536" s="222"/>
      <c r="L536" s="223"/>
      <c r="M536" s="230"/>
      <c r="N536" s="230"/>
      <c r="O536" s="230"/>
    </row>
    <row r="537" spans="2:15" ht="18" customHeight="1" x14ac:dyDescent="0.45">
      <c r="B537" s="263"/>
      <c r="C537" s="167"/>
      <c r="D537" s="226"/>
      <c r="E537" s="226"/>
      <c r="F537" s="226"/>
      <c r="G537" s="226"/>
      <c r="H537" s="268"/>
      <c r="I537" s="268"/>
      <c r="J537" s="304"/>
      <c r="K537" s="222"/>
      <c r="L537" s="223"/>
      <c r="M537" s="230"/>
      <c r="N537" s="230"/>
      <c r="O537" s="230"/>
    </row>
    <row r="538" spans="2:15" ht="18" customHeight="1" x14ac:dyDescent="0.45">
      <c r="B538" s="263"/>
      <c r="C538" s="167"/>
      <c r="D538" s="226"/>
      <c r="E538" s="226"/>
      <c r="F538" s="226"/>
      <c r="G538" s="226"/>
      <c r="H538" s="268"/>
      <c r="I538" s="268"/>
      <c r="J538" s="304"/>
      <c r="K538" s="222"/>
      <c r="L538" s="223"/>
      <c r="M538" s="230"/>
      <c r="N538" s="230"/>
      <c r="O538" s="230"/>
    </row>
    <row r="539" spans="2:15" ht="18" customHeight="1" x14ac:dyDescent="0.45">
      <c r="B539" s="263"/>
      <c r="C539" s="167"/>
      <c r="D539" s="226"/>
      <c r="E539" s="226"/>
      <c r="F539" s="226"/>
      <c r="G539" s="226"/>
      <c r="H539" s="268"/>
      <c r="I539" s="268"/>
      <c r="J539" s="304"/>
      <c r="K539" s="222"/>
      <c r="L539" s="223"/>
      <c r="M539" s="230"/>
      <c r="N539" s="230"/>
      <c r="O539" s="230"/>
    </row>
    <row r="540" spans="2:15" ht="18" customHeight="1" x14ac:dyDescent="0.45">
      <c r="B540" s="263"/>
      <c r="C540" s="167"/>
      <c r="D540" s="226"/>
      <c r="E540" s="226"/>
      <c r="F540" s="226"/>
      <c r="G540" s="226"/>
      <c r="H540" s="268"/>
      <c r="I540" s="268"/>
      <c r="J540" s="304"/>
      <c r="K540" s="222"/>
      <c r="L540" s="223"/>
      <c r="M540" s="230"/>
      <c r="N540" s="230"/>
      <c r="O540" s="230"/>
    </row>
    <row r="541" spans="2:15" ht="18" customHeight="1" x14ac:dyDescent="0.45">
      <c r="B541" s="263"/>
      <c r="C541" s="167"/>
      <c r="D541" s="226"/>
      <c r="E541" s="226"/>
      <c r="F541" s="226"/>
      <c r="G541" s="226"/>
      <c r="H541" s="268"/>
      <c r="I541" s="268"/>
      <c r="J541" s="304"/>
      <c r="K541" s="222"/>
      <c r="L541" s="223"/>
      <c r="M541" s="230"/>
      <c r="N541" s="230"/>
      <c r="O541" s="230"/>
    </row>
    <row r="542" spans="2:15" ht="18" customHeight="1" x14ac:dyDescent="0.45">
      <c r="B542" s="263"/>
      <c r="C542" s="167"/>
      <c r="D542" s="226"/>
      <c r="E542" s="226"/>
      <c r="F542" s="226"/>
      <c r="G542" s="226"/>
      <c r="H542" s="268"/>
      <c r="I542" s="268"/>
      <c r="J542" s="304"/>
      <c r="K542" s="222"/>
      <c r="L542" s="223"/>
      <c r="M542" s="230"/>
      <c r="N542" s="230"/>
      <c r="O542" s="230"/>
    </row>
    <row r="543" spans="2:15" ht="18" customHeight="1" x14ac:dyDescent="0.45">
      <c r="B543" s="263"/>
      <c r="C543" s="167"/>
      <c r="D543" s="226"/>
      <c r="E543" s="226"/>
      <c r="F543" s="226"/>
      <c r="G543" s="226"/>
      <c r="H543" s="268"/>
      <c r="I543" s="268"/>
      <c r="J543" s="304"/>
      <c r="K543" s="222"/>
      <c r="L543" s="223"/>
      <c r="M543" s="230"/>
      <c r="N543" s="230"/>
      <c r="O543" s="230"/>
    </row>
    <row r="544" spans="2:15" ht="18" customHeight="1" x14ac:dyDescent="0.45">
      <c r="B544" s="263"/>
      <c r="C544" s="167"/>
      <c r="D544" s="226"/>
      <c r="E544" s="226"/>
      <c r="F544" s="226"/>
      <c r="G544" s="226"/>
      <c r="H544" s="268"/>
      <c r="I544" s="268"/>
      <c r="J544" s="304"/>
      <c r="K544" s="222"/>
      <c r="L544" s="223"/>
      <c r="M544" s="230"/>
      <c r="N544" s="230"/>
      <c r="O544" s="230"/>
    </row>
    <row r="545" spans="2:15" ht="18" customHeight="1" x14ac:dyDescent="0.45">
      <c r="B545" s="263"/>
      <c r="C545" s="167"/>
      <c r="D545" s="226"/>
      <c r="E545" s="226"/>
      <c r="F545" s="226"/>
      <c r="G545" s="226"/>
      <c r="H545" s="268"/>
      <c r="I545" s="268"/>
      <c r="J545" s="304"/>
      <c r="K545" s="222"/>
      <c r="L545" s="223"/>
      <c r="M545" s="230"/>
      <c r="N545" s="230"/>
      <c r="O545" s="230"/>
    </row>
    <row r="546" spans="2:15" ht="18" customHeight="1" x14ac:dyDescent="0.45">
      <c r="B546" s="263"/>
      <c r="C546" s="167"/>
      <c r="D546" s="226"/>
      <c r="E546" s="226"/>
      <c r="F546" s="226"/>
      <c r="G546" s="226"/>
      <c r="H546" s="268"/>
      <c r="I546" s="268"/>
      <c r="J546" s="304"/>
      <c r="K546" s="222"/>
      <c r="L546" s="223"/>
      <c r="M546" s="230"/>
      <c r="N546" s="230"/>
      <c r="O546" s="230"/>
    </row>
    <row r="547" spans="2:15" ht="18" customHeight="1" x14ac:dyDescent="0.45">
      <c r="B547" s="263"/>
      <c r="C547" s="167"/>
      <c r="D547" s="226"/>
      <c r="E547" s="226"/>
      <c r="F547" s="226"/>
      <c r="G547" s="226"/>
      <c r="H547" s="268"/>
      <c r="I547" s="268"/>
      <c r="J547" s="304"/>
      <c r="K547" s="222"/>
      <c r="L547" s="223"/>
      <c r="M547" s="230"/>
      <c r="N547" s="230"/>
      <c r="O547" s="230"/>
    </row>
    <row r="548" spans="2:15" ht="18" customHeight="1" x14ac:dyDescent="0.45">
      <c r="B548" s="263"/>
      <c r="C548" s="167"/>
      <c r="D548" s="226"/>
      <c r="E548" s="226"/>
      <c r="F548" s="226"/>
      <c r="G548" s="226"/>
      <c r="H548" s="268"/>
      <c r="I548" s="268"/>
      <c r="J548" s="304"/>
      <c r="K548" s="222"/>
      <c r="L548" s="223"/>
      <c r="M548" s="230"/>
      <c r="N548" s="230"/>
      <c r="O548" s="230"/>
    </row>
    <row r="549" spans="2:15" ht="18" customHeight="1" x14ac:dyDescent="0.45">
      <c r="B549" s="263"/>
      <c r="C549" s="167"/>
      <c r="D549" s="226"/>
      <c r="E549" s="226"/>
      <c r="F549" s="226"/>
      <c r="G549" s="226"/>
      <c r="H549" s="268"/>
      <c r="I549" s="268"/>
      <c r="J549" s="304"/>
      <c r="K549" s="222"/>
      <c r="L549" s="223"/>
      <c r="M549" s="230"/>
      <c r="N549" s="230"/>
      <c r="O549" s="230"/>
    </row>
    <row r="550" spans="2:15" ht="18" customHeight="1" x14ac:dyDescent="0.45">
      <c r="B550" s="263"/>
      <c r="C550" s="167"/>
      <c r="D550" s="226"/>
      <c r="E550" s="226"/>
      <c r="F550" s="226"/>
      <c r="G550" s="226"/>
      <c r="H550" s="268"/>
      <c r="I550" s="268"/>
      <c r="J550" s="304"/>
      <c r="K550" s="222"/>
      <c r="L550" s="223"/>
      <c r="M550" s="230"/>
      <c r="N550" s="230"/>
      <c r="O550" s="230"/>
    </row>
    <row r="551" spans="2:15" ht="18" customHeight="1" x14ac:dyDescent="0.45">
      <c r="B551" s="263"/>
      <c r="C551" s="167"/>
      <c r="D551" s="226"/>
      <c r="E551" s="226"/>
      <c r="F551" s="226"/>
      <c r="G551" s="226"/>
      <c r="H551" s="268"/>
      <c r="I551" s="268"/>
      <c r="J551" s="304"/>
      <c r="K551" s="222"/>
      <c r="L551" s="223"/>
      <c r="M551" s="230"/>
      <c r="N551" s="230"/>
      <c r="O551" s="230"/>
    </row>
    <row r="552" spans="2:15" ht="18" customHeight="1" x14ac:dyDescent="0.45">
      <c r="B552" s="263"/>
      <c r="C552" s="167"/>
      <c r="D552" s="226"/>
      <c r="E552" s="226"/>
      <c r="F552" s="226"/>
      <c r="G552" s="226"/>
      <c r="H552" s="268"/>
      <c r="I552" s="268"/>
      <c r="J552" s="304"/>
      <c r="K552" s="222"/>
      <c r="L552" s="223"/>
      <c r="M552" s="230"/>
      <c r="N552" s="230"/>
      <c r="O552" s="230"/>
    </row>
    <row r="553" spans="2:15" ht="18" customHeight="1" x14ac:dyDescent="0.45">
      <c r="B553" s="263"/>
      <c r="C553" s="167"/>
      <c r="D553" s="226"/>
      <c r="E553" s="226"/>
      <c r="F553" s="226"/>
      <c r="G553" s="226"/>
      <c r="H553" s="268"/>
      <c r="I553" s="268"/>
      <c r="J553" s="304"/>
      <c r="K553" s="222"/>
      <c r="L553" s="223"/>
      <c r="M553" s="230"/>
      <c r="N553" s="230"/>
      <c r="O553" s="230"/>
    </row>
    <row r="554" spans="2:15" ht="18" customHeight="1" x14ac:dyDescent="0.45">
      <c r="B554" s="263"/>
      <c r="C554" s="167"/>
      <c r="D554" s="226"/>
      <c r="E554" s="226"/>
      <c r="F554" s="226"/>
      <c r="G554" s="226"/>
      <c r="H554" s="268"/>
      <c r="I554" s="268"/>
      <c r="J554" s="304"/>
      <c r="K554" s="224"/>
      <c r="L554" s="225"/>
      <c r="M554" s="230"/>
      <c r="N554" s="230"/>
      <c r="O554" s="230"/>
    </row>
    <row r="555" spans="2:15" ht="18" customHeight="1" x14ac:dyDescent="0.45">
      <c r="B555" s="263">
        <v>6</v>
      </c>
      <c r="C555" s="167"/>
      <c r="D555" s="226"/>
      <c r="E555" s="226"/>
      <c r="F555" s="226"/>
      <c r="G555" s="226"/>
      <c r="H555" s="322"/>
      <c r="I555" s="323"/>
      <c r="J555" s="323"/>
      <c r="K555" s="270"/>
      <c r="L555" s="221"/>
      <c r="M555" s="270"/>
      <c r="N555" s="319"/>
      <c r="O555" s="221"/>
    </row>
    <row r="556" spans="2:15" ht="18" customHeight="1" x14ac:dyDescent="0.45">
      <c r="B556" s="263"/>
      <c r="C556" s="167"/>
      <c r="D556" s="226"/>
      <c r="E556" s="226"/>
      <c r="F556" s="226"/>
      <c r="G556" s="226"/>
      <c r="H556" s="324"/>
      <c r="I556" s="325"/>
      <c r="J556" s="325"/>
      <c r="K556" s="222"/>
      <c r="L556" s="223"/>
      <c r="M556" s="222"/>
      <c r="N556" s="320"/>
      <c r="O556" s="223"/>
    </row>
    <row r="557" spans="2:15" ht="18" customHeight="1" x14ac:dyDescent="0.45">
      <c r="B557" s="263"/>
      <c r="C557" s="167"/>
      <c r="D557" s="226"/>
      <c r="E557" s="226"/>
      <c r="F557" s="226"/>
      <c r="G557" s="226"/>
      <c r="H557" s="324"/>
      <c r="I557" s="325"/>
      <c r="J557" s="325"/>
      <c r="K557" s="222"/>
      <c r="L557" s="223"/>
      <c r="M557" s="222"/>
      <c r="N557" s="320"/>
      <c r="O557" s="223"/>
    </row>
    <row r="558" spans="2:15" ht="18" customHeight="1" x14ac:dyDescent="0.45">
      <c r="B558" s="263"/>
      <c r="C558" s="167"/>
      <c r="D558" s="226"/>
      <c r="E558" s="226"/>
      <c r="F558" s="226"/>
      <c r="G558" s="226"/>
      <c r="H558" s="324"/>
      <c r="I558" s="325"/>
      <c r="J558" s="325"/>
      <c r="K558" s="222"/>
      <c r="L558" s="223"/>
      <c r="M558" s="222"/>
      <c r="N558" s="320"/>
      <c r="O558" s="223"/>
    </row>
    <row r="559" spans="2:15" ht="18" customHeight="1" x14ac:dyDescent="0.45">
      <c r="B559" s="263"/>
      <c r="C559" s="167"/>
      <c r="D559" s="226"/>
      <c r="E559" s="226"/>
      <c r="F559" s="226"/>
      <c r="G559" s="226"/>
      <c r="H559" s="324"/>
      <c r="I559" s="325"/>
      <c r="J559" s="325"/>
      <c r="K559" s="222"/>
      <c r="L559" s="223"/>
      <c r="M559" s="222"/>
      <c r="N559" s="320"/>
      <c r="O559" s="223"/>
    </row>
    <row r="560" spans="2:15" ht="18" customHeight="1" x14ac:dyDescent="0.45">
      <c r="B560" s="263"/>
      <c r="C560" s="167"/>
      <c r="D560" s="226"/>
      <c r="E560" s="226"/>
      <c r="F560" s="226"/>
      <c r="G560" s="226"/>
      <c r="H560" s="324"/>
      <c r="I560" s="325"/>
      <c r="J560" s="325"/>
      <c r="K560" s="222"/>
      <c r="L560" s="223"/>
      <c r="M560" s="222"/>
      <c r="N560" s="320"/>
      <c r="O560" s="223"/>
    </row>
    <row r="561" spans="2:15" ht="18" customHeight="1" x14ac:dyDescent="0.45">
      <c r="B561" s="263"/>
      <c r="C561" s="167"/>
      <c r="D561" s="226"/>
      <c r="E561" s="226"/>
      <c r="F561" s="226"/>
      <c r="G561" s="226"/>
      <c r="H561" s="324"/>
      <c r="I561" s="325"/>
      <c r="J561" s="325"/>
      <c r="K561" s="222"/>
      <c r="L561" s="223"/>
      <c r="M561" s="222"/>
      <c r="N561" s="320"/>
      <c r="O561" s="223"/>
    </row>
    <row r="562" spans="2:15" ht="18" customHeight="1" x14ac:dyDescent="0.45">
      <c r="B562" s="263"/>
      <c r="C562" s="167"/>
      <c r="D562" s="226"/>
      <c r="E562" s="226"/>
      <c r="F562" s="226"/>
      <c r="G562" s="226"/>
      <c r="H562" s="324"/>
      <c r="I562" s="325"/>
      <c r="J562" s="325"/>
      <c r="K562" s="222"/>
      <c r="L562" s="223"/>
      <c r="M562" s="222"/>
      <c r="N562" s="320"/>
      <c r="O562" s="223"/>
    </row>
    <row r="563" spans="2:15" ht="18" customHeight="1" x14ac:dyDescent="0.45">
      <c r="B563" s="263"/>
      <c r="C563" s="167"/>
      <c r="D563" s="226"/>
      <c r="E563" s="226"/>
      <c r="F563" s="226"/>
      <c r="G563" s="226"/>
      <c r="H563" s="324"/>
      <c r="I563" s="325"/>
      <c r="J563" s="325"/>
      <c r="K563" s="222"/>
      <c r="L563" s="223"/>
      <c r="M563" s="222"/>
      <c r="N563" s="320"/>
      <c r="O563" s="223"/>
    </row>
    <row r="564" spans="2:15" ht="18" customHeight="1" x14ac:dyDescent="0.45">
      <c r="B564" s="263"/>
      <c r="C564" s="167"/>
      <c r="D564" s="226"/>
      <c r="E564" s="226"/>
      <c r="F564" s="226"/>
      <c r="G564" s="226"/>
      <c r="H564" s="324"/>
      <c r="I564" s="325"/>
      <c r="J564" s="325"/>
      <c r="K564" s="222"/>
      <c r="L564" s="223"/>
      <c r="M564" s="222"/>
      <c r="N564" s="320"/>
      <c r="O564" s="223"/>
    </row>
    <row r="565" spans="2:15" ht="18" customHeight="1" x14ac:dyDescent="0.45">
      <c r="B565" s="263"/>
      <c r="C565" s="167"/>
      <c r="D565" s="226"/>
      <c r="E565" s="226"/>
      <c r="F565" s="226"/>
      <c r="G565" s="226"/>
      <c r="H565" s="324"/>
      <c r="I565" s="325"/>
      <c r="J565" s="325"/>
      <c r="K565" s="222"/>
      <c r="L565" s="223"/>
      <c r="M565" s="222"/>
      <c r="N565" s="320"/>
      <c r="O565" s="223"/>
    </row>
    <row r="566" spans="2:15" ht="18" customHeight="1" x14ac:dyDescent="0.45">
      <c r="B566" s="263"/>
      <c r="C566" s="167"/>
      <c r="D566" s="226"/>
      <c r="E566" s="226"/>
      <c r="F566" s="226"/>
      <c r="G566" s="226"/>
      <c r="H566" s="324"/>
      <c r="I566" s="325"/>
      <c r="J566" s="325"/>
      <c r="K566" s="222"/>
      <c r="L566" s="223"/>
      <c r="M566" s="222"/>
      <c r="N566" s="320"/>
      <c r="O566" s="223"/>
    </row>
    <row r="567" spans="2:15" ht="18" customHeight="1" x14ac:dyDescent="0.45">
      <c r="B567" s="263"/>
      <c r="C567" s="167"/>
      <c r="D567" s="226"/>
      <c r="E567" s="226"/>
      <c r="F567" s="226"/>
      <c r="G567" s="226"/>
      <c r="H567" s="324"/>
      <c r="I567" s="325"/>
      <c r="J567" s="325"/>
      <c r="K567" s="222"/>
      <c r="L567" s="223"/>
      <c r="M567" s="222"/>
      <c r="N567" s="320"/>
      <c r="O567" s="223"/>
    </row>
    <row r="568" spans="2:15" ht="18" customHeight="1" x14ac:dyDescent="0.45">
      <c r="B568" s="263"/>
      <c r="C568" s="167"/>
      <c r="D568" s="226"/>
      <c r="E568" s="226"/>
      <c r="F568" s="226"/>
      <c r="G568" s="226"/>
      <c r="H568" s="324"/>
      <c r="I568" s="325"/>
      <c r="J568" s="325"/>
      <c r="K568" s="222"/>
      <c r="L568" s="223"/>
      <c r="M568" s="222"/>
      <c r="N568" s="320"/>
      <c r="O568" s="223"/>
    </row>
    <row r="569" spans="2:15" ht="18" customHeight="1" x14ac:dyDescent="0.45">
      <c r="B569" s="263"/>
      <c r="C569" s="167"/>
      <c r="D569" s="226"/>
      <c r="E569" s="226"/>
      <c r="F569" s="226"/>
      <c r="G569" s="226"/>
      <c r="H569" s="324"/>
      <c r="I569" s="325"/>
      <c r="J569" s="325"/>
      <c r="K569" s="222"/>
      <c r="L569" s="223"/>
      <c r="M569" s="222"/>
      <c r="N569" s="320"/>
      <c r="O569" s="223"/>
    </row>
    <row r="570" spans="2:15" ht="18" customHeight="1" x14ac:dyDescent="0.45">
      <c r="B570" s="263"/>
      <c r="C570" s="167"/>
      <c r="D570" s="226"/>
      <c r="E570" s="226"/>
      <c r="F570" s="226"/>
      <c r="G570" s="226"/>
      <c r="H570" s="324"/>
      <c r="I570" s="325"/>
      <c r="J570" s="325"/>
      <c r="K570" s="222"/>
      <c r="L570" s="223"/>
      <c r="M570" s="222"/>
      <c r="N570" s="320"/>
      <c r="O570" s="223"/>
    </row>
    <row r="571" spans="2:15" ht="18" customHeight="1" x14ac:dyDescent="0.45">
      <c r="B571" s="263"/>
      <c r="C571" s="167"/>
      <c r="D571" s="226"/>
      <c r="E571" s="226"/>
      <c r="F571" s="226"/>
      <c r="G571" s="226"/>
      <c r="H571" s="324"/>
      <c r="I571" s="325"/>
      <c r="J571" s="325"/>
      <c r="K571" s="222"/>
      <c r="L571" s="223"/>
      <c r="M571" s="222"/>
      <c r="N571" s="320"/>
      <c r="O571" s="223"/>
    </row>
    <row r="572" spans="2:15" ht="18" customHeight="1" x14ac:dyDescent="0.45">
      <c r="B572" s="263"/>
      <c r="C572" s="167"/>
      <c r="D572" s="226"/>
      <c r="E572" s="226"/>
      <c r="F572" s="226"/>
      <c r="G572" s="226"/>
      <c r="H572" s="324"/>
      <c r="I572" s="325"/>
      <c r="J572" s="325"/>
      <c r="K572" s="222"/>
      <c r="L572" s="223"/>
      <c r="M572" s="222"/>
      <c r="N572" s="320"/>
      <c r="O572" s="223"/>
    </row>
    <row r="573" spans="2:15" ht="18" customHeight="1" x14ac:dyDescent="0.45">
      <c r="B573" s="263"/>
      <c r="C573" s="167"/>
      <c r="D573" s="226"/>
      <c r="E573" s="226"/>
      <c r="F573" s="226"/>
      <c r="G573" s="226"/>
      <c r="H573" s="324"/>
      <c r="I573" s="325"/>
      <c r="J573" s="325"/>
      <c r="K573" s="222"/>
      <c r="L573" s="223"/>
      <c r="M573" s="222"/>
      <c r="N573" s="320"/>
      <c r="O573" s="223"/>
    </row>
    <row r="574" spans="2:15" ht="18" customHeight="1" thickBot="1" x14ac:dyDescent="0.5">
      <c r="B574" s="274"/>
      <c r="C574" s="275"/>
      <c r="D574" s="276"/>
      <c r="E574" s="276"/>
      <c r="F574" s="276"/>
      <c r="G574" s="276"/>
      <c r="H574" s="326"/>
      <c r="I574" s="327"/>
      <c r="J574" s="327"/>
      <c r="K574" s="224"/>
      <c r="L574" s="225"/>
      <c r="M574" s="224"/>
      <c r="N574" s="321"/>
      <c r="O574" s="225"/>
    </row>
    <row r="576" spans="2:15" ht="18.600000000000001" thickBot="1" x14ac:dyDescent="0.5"/>
    <row r="577" spans="2:15" x14ac:dyDescent="0.45">
      <c r="B577" s="282" t="s">
        <v>239</v>
      </c>
      <c r="C577" s="283"/>
      <c r="D577" s="283"/>
      <c r="E577" s="283"/>
      <c r="F577" s="283"/>
      <c r="G577" s="283"/>
      <c r="H577" s="283"/>
      <c r="I577" s="283"/>
      <c r="J577" s="283"/>
      <c r="K577" s="283"/>
      <c r="L577" s="283"/>
      <c r="M577" s="283"/>
      <c r="N577" s="283"/>
      <c r="O577" s="284"/>
    </row>
    <row r="578" spans="2:15" x14ac:dyDescent="0.45">
      <c r="B578" s="285"/>
      <c r="C578" s="286"/>
      <c r="D578" s="286"/>
      <c r="E578" s="286"/>
      <c r="F578" s="286"/>
      <c r="G578" s="286"/>
      <c r="H578" s="286"/>
      <c r="I578" s="286"/>
      <c r="J578" s="286"/>
      <c r="K578" s="286"/>
      <c r="L578" s="286"/>
      <c r="M578" s="286"/>
      <c r="N578" s="286"/>
      <c r="O578" s="287"/>
    </row>
    <row r="579" spans="2:15" ht="28.8" x14ac:dyDescent="0.45">
      <c r="B579" s="288" t="s">
        <v>117</v>
      </c>
      <c r="C579" s="289"/>
      <c r="D579" s="167" t="s">
        <v>118</v>
      </c>
      <c r="E579" s="167"/>
      <c r="F579" s="167"/>
      <c r="G579" s="167"/>
      <c r="H579" s="167" t="s">
        <v>119</v>
      </c>
      <c r="I579" s="167"/>
      <c r="J579" s="167"/>
      <c r="K579" s="230" t="s">
        <v>120</v>
      </c>
      <c r="L579" s="230"/>
      <c r="M579" s="167" t="s">
        <v>121</v>
      </c>
      <c r="N579" s="167"/>
      <c r="O579" s="290"/>
    </row>
    <row r="580" spans="2:15" x14ac:dyDescent="0.45">
      <c r="B580" s="263">
        <v>1</v>
      </c>
      <c r="C580" s="167"/>
      <c r="D580" s="226"/>
      <c r="E580" s="226"/>
      <c r="F580" s="226"/>
      <c r="G580" s="226"/>
      <c r="H580" s="267" t="s">
        <v>253</v>
      </c>
      <c r="I580" s="268"/>
      <c r="J580" s="268"/>
      <c r="K580" s="230" t="s">
        <v>252</v>
      </c>
      <c r="L580" s="230"/>
      <c r="M580" s="227" t="s">
        <v>328</v>
      </c>
      <c r="N580" s="227"/>
      <c r="O580" s="271"/>
    </row>
    <row r="581" spans="2:15" x14ac:dyDescent="0.45">
      <c r="B581" s="263"/>
      <c r="C581" s="167"/>
      <c r="D581" s="226"/>
      <c r="E581" s="226"/>
      <c r="F581" s="226"/>
      <c r="G581" s="226"/>
      <c r="H581" s="268"/>
      <c r="I581" s="268"/>
      <c r="J581" s="268"/>
      <c r="K581" s="230"/>
      <c r="L581" s="230"/>
      <c r="M581" s="227"/>
      <c r="N581" s="227"/>
      <c r="O581" s="271"/>
    </row>
    <row r="582" spans="2:15" x14ac:dyDescent="0.45">
      <c r="B582" s="263"/>
      <c r="C582" s="167"/>
      <c r="D582" s="226"/>
      <c r="E582" s="226"/>
      <c r="F582" s="226"/>
      <c r="G582" s="226"/>
      <c r="H582" s="268"/>
      <c r="I582" s="268"/>
      <c r="J582" s="268"/>
      <c r="K582" s="230"/>
      <c r="L582" s="230"/>
      <c r="M582" s="227"/>
      <c r="N582" s="227"/>
      <c r="O582" s="271"/>
    </row>
    <row r="583" spans="2:15" x14ac:dyDescent="0.45">
      <c r="B583" s="263"/>
      <c r="C583" s="167"/>
      <c r="D583" s="226"/>
      <c r="E583" s="226"/>
      <c r="F583" s="226"/>
      <c r="G583" s="226"/>
      <c r="H583" s="268"/>
      <c r="I583" s="268"/>
      <c r="J583" s="268"/>
      <c r="K583" s="230"/>
      <c r="L583" s="230"/>
      <c r="M583" s="227"/>
      <c r="N583" s="227"/>
      <c r="O583" s="271"/>
    </row>
    <row r="584" spans="2:15" x14ac:dyDescent="0.45">
      <c r="B584" s="263"/>
      <c r="C584" s="167"/>
      <c r="D584" s="226"/>
      <c r="E584" s="226"/>
      <c r="F584" s="226"/>
      <c r="G584" s="226"/>
      <c r="H584" s="268"/>
      <c r="I584" s="268"/>
      <c r="J584" s="268"/>
      <c r="K584" s="230"/>
      <c r="L584" s="230"/>
      <c r="M584" s="227"/>
      <c r="N584" s="227"/>
      <c r="O584" s="271"/>
    </row>
    <row r="585" spans="2:15" x14ac:dyDescent="0.45">
      <c r="B585" s="263"/>
      <c r="C585" s="167"/>
      <c r="D585" s="226"/>
      <c r="E585" s="226"/>
      <c r="F585" s="226"/>
      <c r="G585" s="226"/>
      <c r="H585" s="268"/>
      <c r="I585" s="268"/>
      <c r="J585" s="268"/>
      <c r="K585" s="230"/>
      <c r="L585" s="230"/>
      <c r="M585" s="227"/>
      <c r="N585" s="227"/>
      <c r="O585" s="271"/>
    </row>
    <row r="586" spans="2:15" x14ac:dyDescent="0.45">
      <c r="B586" s="263"/>
      <c r="C586" s="167"/>
      <c r="D586" s="226"/>
      <c r="E586" s="226"/>
      <c r="F586" s="226"/>
      <c r="G586" s="226"/>
      <c r="H586" s="268"/>
      <c r="I586" s="268"/>
      <c r="J586" s="268"/>
      <c r="K586" s="230"/>
      <c r="L586" s="230"/>
      <c r="M586" s="227"/>
      <c r="N586" s="227"/>
      <c r="O586" s="271"/>
    </row>
    <row r="587" spans="2:15" x14ac:dyDescent="0.45">
      <c r="B587" s="263"/>
      <c r="C587" s="167"/>
      <c r="D587" s="226"/>
      <c r="E587" s="226"/>
      <c r="F587" s="226"/>
      <c r="G587" s="226"/>
      <c r="H587" s="268"/>
      <c r="I587" s="268"/>
      <c r="J587" s="268"/>
      <c r="K587" s="230"/>
      <c r="L587" s="230"/>
      <c r="M587" s="227"/>
      <c r="N587" s="227"/>
      <c r="O587" s="271"/>
    </row>
    <row r="588" spans="2:15" x14ac:dyDescent="0.45">
      <c r="B588" s="263"/>
      <c r="C588" s="167"/>
      <c r="D588" s="226"/>
      <c r="E588" s="226"/>
      <c r="F588" s="226"/>
      <c r="G588" s="226"/>
      <c r="H588" s="268"/>
      <c r="I588" s="268"/>
      <c r="J588" s="268"/>
      <c r="K588" s="230"/>
      <c r="L588" s="230"/>
      <c r="M588" s="227"/>
      <c r="N588" s="227"/>
      <c r="O588" s="271"/>
    </row>
    <row r="589" spans="2:15" x14ac:dyDescent="0.45">
      <c r="B589" s="263"/>
      <c r="C589" s="167"/>
      <c r="D589" s="226"/>
      <c r="E589" s="226"/>
      <c r="F589" s="226"/>
      <c r="G589" s="226"/>
      <c r="H589" s="268"/>
      <c r="I589" s="268"/>
      <c r="J589" s="268"/>
      <c r="K589" s="230"/>
      <c r="L589" s="230"/>
      <c r="M589" s="227"/>
      <c r="N589" s="227"/>
      <c r="O589" s="271"/>
    </row>
    <row r="590" spans="2:15" x14ac:dyDescent="0.45">
      <c r="B590" s="263"/>
      <c r="C590" s="167"/>
      <c r="D590" s="226"/>
      <c r="E590" s="226"/>
      <c r="F590" s="226"/>
      <c r="G590" s="226"/>
      <c r="H590" s="268"/>
      <c r="I590" s="268"/>
      <c r="J590" s="268"/>
      <c r="K590" s="230"/>
      <c r="L590" s="230"/>
      <c r="M590" s="227"/>
      <c r="N590" s="227"/>
      <c r="O590" s="271"/>
    </row>
    <row r="591" spans="2:15" x14ac:dyDescent="0.45">
      <c r="B591" s="263"/>
      <c r="C591" s="167"/>
      <c r="D591" s="226"/>
      <c r="E591" s="226"/>
      <c r="F591" s="226"/>
      <c r="G591" s="226"/>
      <c r="H591" s="268"/>
      <c r="I591" s="268"/>
      <c r="J591" s="268"/>
      <c r="K591" s="230"/>
      <c r="L591" s="230"/>
      <c r="M591" s="227"/>
      <c r="N591" s="227"/>
      <c r="O591" s="271"/>
    </row>
    <row r="592" spans="2:15" x14ac:dyDescent="0.45">
      <c r="B592" s="263"/>
      <c r="C592" s="167"/>
      <c r="D592" s="226"/>
      <c r="E592" s="226"/>
      <c r="F592" s="226"/>
      <c r="G592" s="226"/>
      <c r="H592" s="268"/>
      <c r="I592" s="268"/>
      <c r="J592" s="268"/>
      <c r="K592" s="230"/>
      <c r="L592" s="230"/>
      <c r="M592" s="227"/>
      <c r="N592" s="227"/>
      <c r="O592" s="271"/>
    </row>
    <row r="593" spans="2:15" x14ac:dyDescent="0.45">
      <c r="B593" s="263"/>
      <c r="C593" s="167"/>
      <c r="D593" s="226"/>
      <c r="E593" s="226"/>
      <c r="F593" s="226"/>
      <c r="G593" s="226"/>
      <c r="H593" s="268"/>
      <c r="I593" s="268"/>
      <c r="J593" s="268"/>
      <c r="K593" s="230"/>
      <c r="L593" s="230"/>
      <c r="M593" s="227"/>
      <c r="N593" s="227"/>
      <c r="O593" s="271"/>
    </row>
    <row r="594" spans="2:15" x14ac:dyDescent="0.45">
      <c r="B594" s="263"/>
      <c r="C594" s="167"/>
      <c r="D594" s="226"/>
      <c r="E594" s="226"/>
      <c r="F594" s="226"/>
      <c r="G594" s="226"/>
      <c r="H594" s="268"/>
      <c r="I594" s="268"/>
      <c r="J594" s="268"/>
      <c r="K594" s="230"/>
      <c r="L594" s="230"/>
      <c r="M594" s="227"/>
      <c r="N594" s="227"/>
      <c r="O594" s="271"/>
    </row>
    <row r="595" spans="2:15" x14ac:dyDescent="0.45">
      <c r="B595" s="263"/>
      <c r="C595" s="167"/>
      <c r="D595" s="226"/>
      <c r="E595" s="226"/>
      <c r="F595" s="226"/>
      <c r="G595" s="226"/>
      <c r="H595" s="268"/>
      <c r="I595" s="268"/>
      <c r="J595" s="268"/>
      <c r="K595" s="230"/>
      <c r="L595" s="230"/>
      <c r="M595" s="227"/>
      <c r="N595" s="227"/>
      <c r="O595" s="271"/>
    </row>
    <row r="596" spans="2:15" x14ac:dyDescent="0.45">
      <c r="B596" s="263"/>
      <c r="C596" s="167"/>
      <c r="D596" s="226"/>
      <c r="E596" s="226"/>
      <c r="F596" s="226"/>
      <c r="G596" s="226"/>
      <c r="H596" s="268"/>
      <c r="I596" s="268"/>
      <c r="J596" s="268"/>
      <c r="K596" s="230"/>
      <c r="L596" s="230"/>
      <c r="M596" s="227"/>
      <c r="N596" s="227"/>
      <c r="O596" s="271"/>
    </row>
    <row r="597" spans="2:15" x14ac:dyDescent="0.45">
      <c r="B597" s="263"/>
      <c r="C597" s="167"/>
      <c r="D597" s="226"/>
      <c r="E597" s="226"/>
      <c r="F597" s="226"/>
      <c r="G597" s="226"/>
      <c r="H597" s="268"/>
      <c r="I597" s="268"/>
      <c r="J597" s="268"/>
      <c r="K597" s="230"/>
      <c r="L597" s="230"/>
      <c r="M597" s="227"/>
      <c r="N597" s="227"/>
      <c r="O597" s="271"/>
    </row>
    <row r="598" spans="2:15" x14ac:dyDescent="0.45">
      <c r="B598" s="263"/>
      <c r="C598" s="167"/>
      <c r="D598" s="226"/>
      <c r="E598" s="226"/>
      <c r="F598" s="226"/>
      <c r="G598" s="226"/>
      <c r="H598" s="268"/>
      <c r="I598" s="268"/>
      <c r="J598" s="268"/>
      <c r="K598" s="230"/>
      <c r="L598" s="230"/>
      <c r="M598" s="227"/>
      <c r="N598" s="227"/>
      <c r="O598" s="271"/>
    </row>
    <row r="599" spans="2:15" x14ac:dyDescent="0.45">
      <c r="B599" s="263"/>
      <c r="C599" s="167"/>
      <c r="D599" s="226"/>
      <c r="E599" s="226"/>
      <c r="F599" s="226"/>
      <c r="G599" s="226"/>
      <c r="H599" s="268"/>
      <c r="I599" s="268"/>
      <c r="J599" s="268"/>
      <c r="K599" s="230"/>
      <c r="L599" s="230"/>
      <c r="M599" s="227"/>
      <c r="N599" s="227"/>
      <c r="O599" s="271"/>
    </row>
    <row r="600" spans="2:15" x14ac:dyDescent="0.45">
      <c r="B600" s="263">
        <v>2</v>
      </c>
      <c r="C600" s="167"/>
      <c r="D600" s="226"/>
      <c r="E600" s="226"/>
      <c r="F600" s="226"/>
      <c r="G600" s="226"/>
      <c r="H600" s="267" t="s">
        <v>255</v>
      </c>
      <c r="I600" s="268"/>
      <c r="J600" s="268"/>
      <c r="K600" s="230" t="s">
        <v>252</v>
      </c>
      <c r="L600" s="230"/>
      <c r="M600" s="227" t="s">
        <v>254</v>
      </c>
      <c r="N600" s="227"/>
      <c r="O600" s="271"/>
    </row>
    <row r="601" spans="2:15" x14ac:dyDescent="0.45">
      <c r="B601" s="263"/>
      <c r="C601" s="167"/>
      <c r="D601" s="226"/>
      <c r="E601" s="226"/>
      <c r="F601" s="226"/>
      <c r="G601" s="226"/>
      <c r="H601" s="268"/>
      <c r="I601" s="268"/>
      <c r="J601" s="268"/>
      <c r="K601" s="230"/>
      <c r="L601" s="230"/>
      <c r="M601" s="227"/>
      <c r="N601" s="227"/>
      <c r="O601" s="271"/>
    </row>
    <row r="602" spans="2:15" x14ac:dyDescent="0.45">
      <c r="B602" s="263"/>
      <c r="C602" s="167"/>
      <c r="D602" s="226"/>
      <c r="E602" s="226"/>
      <c r="F602" s="226"/>
      <c r="G602" s="226"/>
      <c r="H602" s="268"/>
      <c r="I602" s="268"/>
      <c r="J602" s="268"/>
      <c r="K602" s="230"/>
      <c r="L602" s="230"/>
      <c r="M602" s="227"/>
      <c r="N602" s="227"/>
      <c r="O602" s="271"/>
    </row>
    <row r="603" spans="2:15" x14ac:dyDescent="0.45">
      <c r="B603" s="263"/>
      <c r="C603" s="167"/>
      <c r="D603" s="226"/>
      <c r="E603" s="226"/>
      <c r="F603" s="226"/>
      <c r="G603" s="226"/>
      <c r="H603" s="268"/>
      <c r="I603" s="268"/>
      <c r="J603" s="268"/>
      <c r="K603" s="230"/>
      <c r="L603" s="230"/>
      <c r="M603" s="227"/>
      <c r="N603" s="227"/>
      <c r="O603" s="271"/>
    </row>
    <row r="604" spans="2:15" x14ac:dyDescent="0.45">
      <c r="B604" s="263"/>
      <c r="C604" s="167"/>
      <c r="D604" s="226"/>
      <c r="E604" s="226"/>
      <c r="F604" s="226"/>
      <c r="G604" s="226"/>
      <c r="H604" s="268"/>
      <c r="I604" s="268"/>
      <c r="J604" s="268"/>
      <c r="K604" s="230"/>
      <c r="L604" s="230"/>
      <c r="M604" s="227"/>
      <c r="N604" s="227"/>
      <c r="O604" s="271"/>
    </row>
    <row r="605" spans="2:15" x14ac:dyDescent="0.45">
      <c r="B605" s="263"/>
      <c r="C605" s="167"/>
      <c r="D605" s="226"/>
      <c r="E605" s="226"/>
      <c r="F605" s="226"/>
      <c r="G605" s="226"/>
      <c r="H605" s="268"/>
      <c r="I605" s="268"/>
      <c r="J605" s="268"/>
      <c r="K605" s="230"/>
      <c r="L605" s="230"/>
      <c r="M605" s="227"/>
      <c r="N605" s="227"/>
      <c r="O605" s="271"/>
    </row>
    <row r="606" spans="2:15" x14ac:dyDescent="0.45">
      <c r="B606" s="263"/>
      <c r="C606" s="167"/>
      <c r="D606" s="226"/>
      <c r="E606" s="226"/>
      <c r="F606" s="226"/>
      <c r="G606" s="226"/>
      <c r="H606" s="268"/>
      <c r="I606" s="268"/>
      <c r="J606" s="268"/>
      <c r="K606" s="230"/>
      <c r="L606" s="230"/>
      <c r="M606" s="227"/>
      <c r="N606" s="227"/>
      <c r="O606" s="271"/>
    </row>
    <row r="607" spans="2:15" x14ac:dyDescent="0.45">
      <c r="B607" s="263"/>
      <c r="C607" s="167"/>
      <c r="D607" s="226"/>
      <c r="E607" s="226"/>
      <c r="F607" s="226"/>
      <c r="G607" s="226"/>
      <c r="H607" s="268"/>
      <c r="I607" s="268"/>
      <c r="J607" s="268"/>
      <c r="K607" s="230"/>
      <c r="L607" s="230"/>
      <c r="M607" s="227"/>
      <c r="N607" s="227"/>
      <c r="O607" s="271"/>
    </row>
    <row r="608" spans="2:15" x14ac:dyDescent="0.45">
      <c r="B608" s="263"/>
      <c r="C608" s="167"/>
      <c r="D608" s="226"/>
      <c r="E608" s="226"/>
      <c r="F608" s="226"/>
      <c r="G608" s="226"/>
      <c r="H608" s="268"/>
      <c r="I608" s="268"/>
      <c r="J608" s="268"/>
      <c r="K608" s="230"/>
      <c r="L608" s="230"/>
      <c r="M608" s="227"/>
      <c r="N608" s="227"/>
      <c r="O608" s="271"/>
    </row>
    <row r="609" spans="2:15" x14ac:dyDescent="0.45">
      <c r="B609" s="263"/>
      <c r="C609" s="167"/>
      <c r="D609" s="226"/>
      <c r="E609" s="226"/>
      <c r="F609" s="226"/>
      <c r="G609" s="226"/>
      <c r="H609" s="268"/>
      <c r="I609" s="268"/>
      <c r="J609" s="268"/>
      <c r="K609" s="230"/>
      <c r="L609" s="230"/>
      <c r="M609" s="227"/>
      <c r="N609" s="227"/>
      <c r="O609" s="271"/>
    </row>
    <row r="610" spans="2:15" x14ac:dyDescent="0.45">
      <c r="B610" s="263"/>
      <c r="C610" s="167"/>
      <c r="D610" s="226"/>
      <c r="E610" s="226"/>
      <c r="F610" s="226"/>
      <c r="G610" s="226"/>
      <c r="H610" s="268"/>
      <c r="I610" s="268"/>
      <c r="J610" s="268"/>
      <c r="K610" s="230"/>
      <c r="L610" s="230"/>
      <c r="M610" s="227"/>
      <c r="N610" s="227"/>
      <c r="O610" s="271"/>
    </row>
    <row r="611" spans="2:15" x14ac:dyDescent="0.45">
      <c r="B611" s="263"/>
      <c r="C611" s="167"/>
      <c r="D611" s="226"/>
      <c r="E611" s="226"/>
      <c r="F611" s="226"/>
      <c r="G611" s="226"/>
      <c r="H611" s="268"/>
      <c r="I611" s="268"/>
      <c r="J611" s="268"/>
      <c r="K611" s="230"/>
      <c r="L611" s="230"/>
      <c r="M611" s="227"/>
      <c r="N611" s="227"/>
      <c r="O611" s="271"/>
    </row>
    <row r="612" spans="2:15" x14ac:dyDescent="0.45">
      <c r="B612" s="263"/>
      <c r="C612" s="167"/>
      <c r="D612" s="226"/>
      <c r="E612" s="226"/>
      <c r="F612" s="226"/>
      <c r="G612" s="226"/>
      <c r="H612" s="268"/>
      <c r="I612" s="268"/>
      <c r="J612" s="268"/>
      <c r="K612" s="230"/>
      <c r="L612" s="230"/>
      <c r="M612" s="227"/>
      <c r="N612" s="227"/>
      <c r="O612" s="271"/>
    </row>
    <row r="613" spans="2:15" x14ac:dyDescent="0.45">
      <c r="B613" s="263"/>
      <c r="C613" s="167"/>
      <c r="D613" s="226"/>
      <c r="E613" s="226"/>
      <c r="F613" s="226"/>
      <c r="G613" s="226"/>
      <c r="H613" s="268"/>
      <c r="I613" s="268"/>
      <c r="J613" s="268"/>
      <c r="K613" s="230"/>
      <c r="L613" s="230"/>
      <c r="M613" s="227"/>
      <c r="N613" s="227"/>
      <c r="O613" s="271"/>
    </row>
    <row r="614" spans="2:15" x14ac:dyDescent="0.45">
      <c r="B614" s="263"/>
      <c r="C614" s="167"/>
      <c r="D614" s="226"/>
      <c r="E614" s="226"/>
      <c r="F614" s="226"/>
      <c r="G614" s="226"/>
      <c r="H614" s="268"/>
      <c r="I614" s="268"/>
      <c r="J614" s="268"/>
      <c r="K614" s="230"/>
      <c r="L614" s="230"/>
      <c r="M614" s="227"/>
      <c r="N614" s="227"/>
      <c r="O614" s="271"/>
    </row>
    <row r="615" spans="2:15" x14ac:dyDescent="0.45">
      <c r="B615" s="263"/>
      <c r="C615" s="167"/>
      <c r="D615" s="226"/>
      <c r="E615" s="226"/>
      <c r="F615" s="226"/>
      <c r="G615" s="226"/>
      <c r="H615" s="268"/>
      <c r="I615" s="268"/>
      <c r="J615" s="268"/>
      <c r="K615" s="230"/>
      <c r="L615" s="230"/>
      <c r="M615" s="227"/>
      <c r="N615" s="227"/>
      <c r="O615" s="271"/>
    </row>
    <row r="616" spans="2:15" x14ac:dyDescent="0.45">
      <c r="B616" s="263"/>
      <c r="C616" s="167"/>
      <c r="D616" s="226"/>
      <c r="E616" s="226"/>
      <c r="F616" s="226"/>
      <c r="G616" s="226"/>
      <c r="H616" s="268"/>
      <c r="I616" s="268"/>
      <c r="J616" s="268"/>
      <c r="K616" s="230"/>
      <c r="L616" s="230"/>
      <c r="M616" s="227"/>
      <c r="N616" s="227"/>
      <c r="O616" s="271"/>
    </row>
    <row r="617" spans="2:15" x14ac:dyDescent="0.45">
      <c r="B617" s="263"/>
      <c r="C617" s="167"/>
      <c r="D617" s="226"/>
      <c r="E617" s="226"/>
      <c r="F617" s="226"/>
      <c r="G617" s="226"/>
      <c r="H617" s="268"/>
      <c r="I617" s="268"/>
      <c r="J617" s="268"/>
      <c r="K617" s="230"/>
      <c r="L617" s="230"/>
      <c r="M617" s="227"/>
      <c r="N617" s="227"/>
      <c r="O617" s="271"/>
    </row>
    <row r="618" spans="2:15" x14ac:dyDescent="0.45">
      <c r="B618" s="263"/>
      <c r="C618" s="167"/>
      <c r="D618" s="226"/>
      <c r="E618" s="226"/>
      <c r="F618" s="226"/>
      <c r="G618" s="226"/>
      <c r="H618" s="268"/>
      <c r="I618" s="268"/>
      <c r="J618" s="268"/>
      <c r="K618" s="230"/>
      <c r="L618" s="230"/>
      <c r="M618" s="227"/>
      <c r="N618" s="227"/>
      <c r="O618" s="271"/>
    </row>
    <row r="619" spans="2:15" x14ac:dyDescent="0.45">
      <c r="B619" s="263"/>
      <c r="C619" s="167"/>
      <c r="D619" s="226"/>
      <c r="E619" s="226"/>
      <c r="F619" s="226"/>
      <c r="G619" s="226"/>
      <c r="H619" s="268"/>
      <c r="I619" s="268"/>
      <c r="J619" s="268"/>
      <c r="K619" s="230"/>
      <c r="L619" s="230"/>
      <c r="M619" s="227"/>
      <c r="N619" s="227"/>
      <c r="O619" s="271"/>
    </row>
    <row r="620" spans="2:15" x14ac:dyDescent="0.45">
      <c r="B620" s="263">
        <v>3</v>
      </c>
      <c r="C620" s="167"/>
      <c r="D620" s="226"/>
      <c r="E620" s="226"/>
      <c r="F620" s="226"/>
      <c r="G620" s="226"/>
      <c r="H620" s="267" t="s">
        <v>258</v>
      </c>
      <c r="I620" s="268"/>
      <c r="J620" s="268"/>
      <c r="K620" s="270" t="s">
        <v>259</v>
      </c>
      <c r="L620" s="221"/>
      <c r="M620" s="227" t="s">
        <v>327</v>
      </c>
      <c r="N620" s="227"/>
      <c r="O620" s="271"/>
    </row>
    <row r="621" spans="2:15" x14ac:dyDescent="0.45">
      <c r="B621" s="263"/>
      <c r="C621" s="167"/>
      <c r="D621" s="226"/>
      <c r="E621" s="226"/>
      <c r="F621" s="226"/>
      <c r="G621" s="226"/>
      <c r="H621" s="268"/>
      <c r="I621" s="268"/>
      <c r="J621" s="268"/>
      <c r="K621" s="222"/>
      <c r="L621" s="223"/>
      <c r="M621" s="227"/>
      <c r="N621" s="227"/>
      <c r="O621" s="271"/>
    </row>
    <row r="622" spans="2:15" x14ac:dyDescent="0.45">
      <c r="B622" s="263"/>
      <c r="C622" s="167"/>
      <c r="D622" s="226"/>
      <c r="E622" s="226"/>
      <c r="F622" s="226"/>
      <c r="G622" s="226"/>
      <c r="H622" s="268"/>
      <c r="I622" s="268"/>
      <c r="J622" s="268"/>
      <c r="K622" s="222"/>
      <c r="L622" s="223"/>
      <c r="M622" s="227"/>
      <c r="N622" s="227"/>
      <c r="O622" s="271"/>
    </row>
    <row r="623" spans="2:15" x14ac:dyDescent="0.45">
      <c r="B623" s="263"/>
      <c r="C623" s="167"/>
      <c r="D623" s="226"/>
      <c r="E623" s="226"/>
      <c r="F623" s="226"/>
      <c r="G623" s="226"/>
      <c r="H623" s="268"/>
      <c r="I623" s="268"/>
      <c r="J623" s="268"/>
      <c r="K623" s="222"/>
      <c r="L623" s="223"/>
      <c r="M623" s="227"/>
      <c r="N623" s="227"/>
      <c r="O623" s="271"/>
    </row>
    <row r="624" spans="2:15" x14ac:dyDescent="0.45">
      <c r="B624" s="263"/>
      <c r="C624" s="167"/>
      <c r="D624" s="226"/>
      <c r="E624" s="226"/>
      <c r="F624" s="226"/>
      <c r="G624" s="226"/>
      <c r="H624" s="268"/>
      <c r="I624" s="268"/>
      <c r="J624" s="268"/>
      <c r="K624" s="222"/>
      <c r="L624" s="223"/>
      <c r="M624" s="227"/>
      <c r="N624" s="227"/>
      <c r="O624" s="271"/>
    </row>
    <row r="625" spans="2:15" x14ac:dyDescent="0.45">
      <c r="B625" s="263"/>
      <c r="C625" s="167"/>
      <c r="D625" s="226"/>
      <c r="E625" s="226"/>
      <c r="F625" s="226"/>
      <c r="G625" s="226"/>
      <c r="H625" s="268"/>
      <c r="I625" s="268"/>
      <c r="J625" s="268"/>
      <c r="K625" s="222"/>
      <c r="L625" s="223"/>
      <c r="M625" s="227"/>
      <c r="N625" s="227"/>
      <c r="O625" s="271"/>
    </row>
    <row r="626" spans="2:15" x14ac:dyDescent="0.45">
      <c r="B626" s="263"/>
      <c r="C626" s="167"/>
      <c r="D626" s="226"/>
      <c r="E626" s="226"/>
      <c r="F626" s="226"/>
      <c r="G626" s="226"/>
      <c r="H626" s="268"/>
      <c r="I626" s="268"/>
      <c r="J626" s="268"/>
      <c r="K626" s="222"/>
      <c r="L626" s="223"/>
      <c r="M626" s="227"/>
      <c r="N626" s="227"/>
      <c r="O626" s="271"/>
    </row>
    <row r="627" spans="2:15" x14ac:dyDescent="0.45">
      <c r="B627" s="263"/>
      <c r="C627" s="167"/>
      <c r="D627" s="226"/>
      <c r="E627" s="226"/>
      <c r="F627" s="226"/>
      <c r="G627" s="226"/>
      <c r="H627" s="268"/>
      <c r="I627" s="268"/>
      <c r="J627" s="268"/>
      <c r="K627" s="222"/>
      <c r="L627" s="223"/>
      <c r="M627" s="227"/>
      <c r="N627" s="227"/>
      <c r="O627" s="271"/>
    </row>
    <row r="628" spans="2:15" x14ac:dyDescent="0.45">
      <c r="B628" s="263"/>
      <c r="C628" s="167"/>
      <c r="D628" s="226"/>
      <c r="E628" s="226"/>
      <c r="F628" s="226"/>
      <c r="G628" s="226"/>
      <c r="H628" s="268"/>
      <c r="I628" s="268"/>
      <c r="J628" s="268"/>
      <c r="K628" s="222"/>
      <c r="L628" s="223"/>
      <c r="M628" s="227"/>
      <c r="N628" s="227"/>
      <c r="O628" s="271"/>
    </row>
    <row r="629" spans="2:15" x14ac:dyDescent="0.45">
      <c r="B629" s="263"/>
      <c r="C629" s="167"/>
      <c r="D629" s="226"/>
      <c r="E629" s="226"/>
      <c r="F629" s="226"/>
      <c r="G629" s="226"/>
      <c r="H629" s="268"/>
      <c r="I629" s="268"/>
      <c r="J629" s="268"/>
      <c r="K629" s="222"/>
      <c r="L629" s="223"/>
      <c r="M629" s="227"/>
      <c r="N629" s="227"/>
      <c r="O629" s="271"/>
    </row>
    <row r="630" spans="2:15" x14ac:dyDescent="0.45">
      <c r="B630" s="263"/>
      <c r="C630" s="167"/>
      <c r="D630" s="226"/>
      <c r="E630" s="226"/>
      <c r="F630" s="226"/>
      <c r="G630" s="226"/>
      <c r="H630" s="268"/>
      <c r="I630" s="268"/>
      <c r="J630" s="268"/>
      <c r="K630" s="222"/>
      <c r="L630" s="223"/>
      <c r="M630" s="227"/>
      <c r="N630" s="227"/>
      <c r="O630" s="271"/>
    </row>
    <row r="631" spans="2:15" x14ac:dyDescent="0.45">
      <c r="B631" s="263"/>
      <c r="C631" s="167"/>
      <c r="D631" s="226"/>
      <c r="E631" s="226"/>
      <c r="F631" s="226"/>
      <c r="G631" s="226"/>
      <c r="H631" s="268"/>
      <c r="I631" s="268"/>
      <c r="J631" s="268"/>
      <c r="K631" s="222"/>
      <c r="L631" s="223"/>
      <c r="M631" s="227"/>
      <c r="N631" s="227"/>
      <c r="O631" s="271"/>
    </row>
    <row r="632" spans="2:15" x14ac:dyDescent="0.45">
      <c r="B632" s="263"/>
      <c r="C632" s="167"/>
      <c r="D632" s="226"/>
      <c r="E632" s="226"/>
      <c r="F632" s="226"/>
      <c r="G632" s="226"/>
      <c r="H632" s="268"/>
      <c r="I632" s="268"/>
      <c r="J632" s="268"/>
      <c r="K632" s="222"/>
      <c r="L632" s="223"/>
      <c r="M632" s="227"/>
      <c r="N632" s="227"/>
      <c r="O632" s="271"/>
    </row>
    <row r="633" spans="2:15" x14ac:dyDescent="0.45">
      <c r="B633" s="263"/>
      <c r="C633" s="167"/>
      <c r="D633" s="226"/>
      <c r="E633" s="226"/>
      <c r="F633" s="226"/>
      <c r="G633" s="226"/>
      <c r="H633" s="268"/>
      <c r="I633" s="268"/>
      <c r="J633" s="268"/>
      <c r="K633" s="222"/>
      <c r="L633" s="223"/>
      <c r="M633" s="227"/>
      <c r="N633" s="227"/>
      <c r="O633" s="271"/>
    </row>
    <row r="634" spans="2:15" x14ac:dyDescent="0.45">
      <c r="B634" s="263"/>
      <c r="C634" s="167"/>
      <c r="D634" s="226"/>
      <c r="E634" s="226"/>
      <c r="F634" s="226"/>
      <c r="G634" s="226"/>
      <c r="H634" s="268"/>
      <c r="I634" s="268"/>
      <c r="J634" s="268"/>
      <c r="K634" s="222"/>
      <c r="L634" s="223"/>
      <c r="M634" s="227"/>
      <c r="N634" s="227"/>
      <c r="O634" s="271"/>
    </row>
    <row r="635" spans="2:15" x14ac:dyDescent="0.45">
      <c r="B635" s="263"/>
      <c r="C635" s="167"/>
      <c r="D635" s="226"/>
      <c r="E635" s="226"/>
      <c r="F635" s="226"/>
      <c r="G635" s="226"/>
      <c r="H635" s="268"/>
      <c r="I635" s="268"/>
      <c r="J635" s="268"/>
      <c r="K635" s="222"/>
      <c r="L635" s="223"/>
      <c r="M635" s="227"/>
      <c r="N635" s="227"/>
      <c r="O635" s="271"/>
    </row>
    <row r="636" spans="2:15" x14ac:dyDescent="0.45">
      <c r="B636" s="263"/>
      <c r="C636" s="167"/>
      <c r="D636" s="226"/>
      <c r="E636" s="226"/>
      <c r="F636" s="226"/>
      <c r="G636" s="226"/>
      <c r="H636" s="268"/>
      <c r="I636" s="268"/>
      <c r="J636" s="268"/>
      <c r="K636" s="222"/>
      <c r="L636" s="223"/>
      <c r="M636" s="227"/>
      <c r="N636" s="227"/>
      <c r="O636" s="271"/>
    </row>
    <row r="637" spans="2:15" x14ac:dyDescent="0.45">
      <c r="B637" s="263"/>
      <c r="C637" s="167"/>
      <c r="D637" s="226"/>
      <c r="E637" s="226"/>
      <c r="F637" s="226"/>
      <c r="G637" s="226"/>
      <c r="H637" s="268"/>
      <c r="I637" s="268"/>
      <c r="J637" s="268"/>
      <c r="K637" s="222"/>
      <c r="L637" s="223"/>
      <c r="M637" s="227"/>
      <c r="N637" s="227"/>
      <c r="O637" s="271"/>
    </row>
    <row r="638" spans="2:15" x14ac:dyDescent="0.45">
      <c r="B638" s="263"/>
      <c r="C638" s="167"/>
      <c r="D638" s="226"/>
      <c r="E638" s="226"/>
      <c r="F638" s="226"/>
      <c r="G638" s="226"/>
      <c r="H638" s="268"/>
      <c r="I638" s="268"/>
      <c r="J638" s="268"/>
      <c r="K638" s="222"/>
      <c r="L638" s="223"/>
      <c r="M638" s="227"/>
      <c r="N638" s="227"/>
      <c r="O638" s="271"/>
    </row>
    <row r="639" spans="2:15" x14ac:dyDescent="0.45">
      <c r="B639" s="263"/>
      <c r="C639" s="167"/>
      <c r="D639" s="226"/>
      <c r="E639" s="226"/>
      <c r="F639" s="226"/>
      <c r="G639" s="226"/>
      <c r="H639" s="268"/>
      <c r="I639" s="268"/>
      <c r="J639" s="268"/>
      <c r="K639" s="224"/>
      <c r="L639" s="225"/>
      <c r="M639" s="227"/>
      <c r="N639" s="227"/>
      <c r="O639" s="271"/>
    </row>
    <row r="640" spans="2:15" x14ac:dyDescent="0.45">
      <c r="B640" s="263">
        <v>4</v>
      </c>
      <c r="C640" s="167"/>
      <c r="D640" s="226"/>
      <c r="E640" s="226"/>
      <c r="F640" s="226"/>
      <c r="G640" s="226"/>
      <c r="H640" s="267" t="s">
        <v>256</v>
      </c>
      <c r="I640" s="268"/>
      <c r="J640" s="268"/>
      <c r="K640" s="270" t="s">
        <v>257</v>
      </c>
      <c r="L640" s="221"/>
      <c r="M640" s="227" t="s">
        <v>326</v>
      </c>
      <c r="N640" s="227"/>
      <c r="O640" s="271"/>
    </row>
    <row r="641" spans="2:15" x14ac:dyDescent="0.45">
      <c r="B641" s="263"/>
      <c r="C641" s="167"/>
      <c r="D641" s="226"/>
      <c r="E641" s="226"/>
      <c r="F641" s="226"/>
      <c r="G641" s="226"/>
      <c r="H641" s="268"/>
      <c r="I641" s="268"/>
      <c r="J641" s="268"/>
      <c r="K641" s="222"/>
      <c r="L641" s="223"/>
      <c r="M641" s="227"/>
      <c r="N641" s="227"/>
      <c r="O641" s="271"/>
    </row>
    <row r="642" spans="2:15" x14ac:dyDescent="0.45">
      <c r="B642" s="263"/>
      <c r="C642" s="167"/>
      <c r="D642" s="226"/>
      <c r="E642" s="226"/>
      <c r="F642" s="226"/>
      <c r="G642" s="226"/>
      <c r="H642" s="268"/>
      <c r="I642" s="268"/>
      <c r="J642" s="268"/>
      <c r="K642" s="222"/>
      <c r="L642" s="223"/>
      <c r="M642" s="227"/>
      <c r="N642" s="227"/>
      <c r="O642" s="271"/>
    </row>
    <row r="643" spans="2:15" x14ac:dyDescent="0.45">
      <c r="B643" s="263"/>
      <c r="C643" s="167"/>
      <c r="D643" s="226"/>
      <c r="E643" s="226"/>
      <c r="F643" s="226"/>
      <c r="G643" s="226"/>
      <c r="H643" s="268"/>
      <c r="I643" s="268"/>
      <c r="J643" s="268"/>
      <c r="K643" s="222"/>
      <c r="L643" s="223"/>
      <c r="M643" s="227"/>
      <c r="N643" s="227"/>
      <c r="O643" s="271"/>
    </row>
    <row r="644" spans="2:15" x14ac:dyDescent="0.45">
      <c r="B644" s="263"/>
      <c r="C644" s="167"/>
      <c r="D644" s="226"/>
      <c r="E644" s="226"/>
      <c r="F644" s="226"/>
      <c r="G644" s="226"/>
      <c r="H644" s="268"/>
      <c r="I644" s="268"/>
      <c r="J644" s="268"/>
      <c r="K644" s="222"/>
      <c r="L644" s="223"/>
      <c r="M644" s="227"/>
      <c r="N644" s="227"/>
      <c r="O644" s="271"/>
    </row>
    <row r="645" spans="2:15" x14ac:dyDescent="0.45">
      <c r="B645" s="263"/>
      <c r="C645" s="167"/>
      <c r="D645" s="226"/>
      <c r="E645" s="226"/>
      <c r="F645" s="226"/>
      <c r="G645" s="226"/>
      <c r="H645" s="268"/>
      <c r="I645" s="268"/>
      <c r="J645" s="268"/>
      <c r="K645" s="222"/>
      <c r="L645" s="223"/>
      <c r="M645" s="227"/>
      <c r="N645" s="227"/>
      <c r="O645" s="271"/>
    </row>
    <row r="646" spans="2:15" x14ac:dyDescent="0.45">
      <c r="B646" s="263"/>
      <c r="C646" s="167"/>
      <c r="D646" s="226"/>
      <c r="E646" s="226"/>
      <c r="F646" s="226"/>
      <c r="G646" s="226"/>
      <c r="H646" s="268"/>
      <c r="I646" s="268"/>
      <c r="J646" s="268"/>
      <c r="K646" s="222"/>
      <c r="L646" s="223"/>
      <c r="M646" s="227"/>
      <c r="N646" s="227"/>
      <c r="O646" s="271"/>
    </row>
    <row r="647" spans="2:15" x14ac:dyDescent="0.45">
      <c r="B647" s="263"/>
      <c r="C647" s="167"/>
      <c r="D647" s="226"/>
      <c r="E647" s="226"/>
      <c r="F647" s="226"/>
      <c r="G647" s="226"/>
      <c r="H647" s="268"/>
      <c r="I647" s="268"/>
      <c r="J647" s="268"/>
      <c r="K647" s="222"/>
      <c r="L647" s="223"/>
      <c r="M647" s="227"/>
      <c r="N647" s="227"/>
      <c r="O647" s="271"/>
    </row>
    <row r="648" spans="2:15" x14ac:dyDescent="0.45">
      <c r="B648" s="263"/>
      <c r="C648" s="167"/>
      <c r="D648" s="226"/>
      <c r="E648" s="226"/>
      <c r="F648" s="226"/>
      <c r="G648" s="226"/>
      <c r="H648" s="268"/>
      <c r="I648" s="268"/>
      <c r="J648" s="268"/>
      <c r="K648" s="222"/>
      <c r="L648" s="223"/>
      <c r="M648" s="227"/>
      <c r="N648" s="227"/>
      <c r="O648" s="271"/>
    </row>
    <row r="649" spans="2:15" x14ac:dyDescent="0.45">
      <c r="B649" s="263"/>
      <c r="C649" s="167"/>
      <c r="D649" s="226"/>
      <c r="E649" s="226"/>
      <c r="F649" s="226"/>
      <c r="G649" s="226"/>
      <c r="H649" s="268"/>
      <c r="I649" s="268"/>
      <c r="J649" s="268"/>
      <c r="K649" s="222"/>
      <c r="L649" s="223"/>
      <c r="M649" s="227"/>
      <c r="N649" s="227"/>
      <c r="O649" s="271"/>
    </row>
    <row r="650" spans="2:15" x14ac:dyDescent="0.45">
      <c r="B650" s="263"/>
      <c r="C650" s="167"/>
      <c r="D650" s="226"/>
      <c r="E650" s="226"/>
      <c r="F650" s="226"/>
      <c r="G650" s="226"/>
      <c r="H650" s="268"/>
      <c r="I650" s="268"/>
      <c r="J650" s="268"/>
      <c r="K650" s="222"/>
      <c r="L650" s="223"/>
      <c r="M650" s="227"/>
      <c r="N650" s="227"/>
      <c r="O650" s="271"/>
    </row>
    <row r="651" spans="2:15" x14ac:dyDescent="0.45">
      <c r="B651" s="263"/>
      <c r="C651" s="167"/>
      <c r="D651" s="226"/>
      <c r="E651" s="226"/>
      <c r="F651" s="226"/>
      <c r="G651" s="226"/>
      <c r="H651" s="268"/>
      <c r="I651" s="268"/>
      <c r="J651" s="268"/>
      <c r="K651" s="222"/>
      <c r="L651" s="223"/>
      <c r="M651" s="227"/>
      <c r="N651" s="227"/>
      <c r="O651" s="271"/>
    </row>
    <row r="652" spans="2:15" x14ac:dyDescent="0.45">
      <c r="B652" s="263"/>
      <c r="C652" s="167"/>
      <c r="D652" s="226"/>
      <c r="E652" s="226"/>
      <c r="F652" s="226"/>
      <c r="G652" s="226"/>
      <c r="H652" s="268"/>
      <c r="I652" s="268"/>
      <c r="J652" s="268"/>
      <c r="K652" s="222"/>
      <c r="L652" s="223"/>
      <c r="M652" s="227"/>
      <c r="N652" s="227"/>
      <c r="O652" s="271"/>
    </row>
    <row r="653" spans="2:15" x14ac:dyDescent="0.45">
      <c r="B653" s="263"/>
      <c r="C653" s="167"/>
      <c r="D653" s="226"/>
      <c r="E653" s="226"/>
      <c r="F653" s="226"/>
      <c r="G653" s="226"/>
      <c r="H653" s="268"/>
      <c r="I653" s="268"/>
      <c r="J653" s="268"/>
      <c r="K653" s="222"/>
      <c r="L653" s="223"/>
      <c r="M653" s="227"/>
      <c r="N653" s="227"/>
      <c r="O653" s="271"/>
    </row>
    <row r="654" spans="2:15" x14ac:dyDescent="0.45">
      <c r="B654" s="263"/>
      <c r="C654" s="167"/>
      <c r="D654" s="226"/>
      <c r="E654" s="226"/>
      <c r="F654" s="226"/>
      <c r="G654" s="226"/>
      <c r="H654" s="268"/>
      <c r="I654" s="268"/>
      <c r="J654" s="268"/>
      <c r="K654" s="222"/>
      <c r="L654" s="223"/>
      <c r="M654" s="227"/>
      <c r="N654" s="227"/>
      <c r="O654" s="271"/>
    </row>
    <row r="655" spans="2:15" x14ac:dyDescent="0.45">
      <c r="B655" s="263"/>
      <c r="C655" s="167"/>
      <c r="D655" s="226"/>
      <c r="E655" s="226"/>
      <c r="F655" s="226"/>
      <c r="G655" s="226"/>
      <c r="H655" s="268"/>
      <c r="I655" s="268"/>
      <c r="J655" s="268"/>
      <c r="K655" s="222"/>
      <c r="L655" s="223"/>
      <c r="M655" s="227"/>
      <c r="N655" s="227"/>
      <c r="O655" s="271"/>
    </row>
    <row r="656" spans="2:15" x14ac:dyDescent="0.45">
      <c r="B656" s="263"/>
      <c r="C656" s="167"/>
      <c r="D656" s="226"/>
      <c r="E656" s="226"/>
      <c r="F656" s="226"/>
      <c r="G656" s="226"/>
      <c r="H656" s="268"/>
      <c r="I656" s="268"/>
      <c r="J656" s="268"/>
      <c r="K656" s="222"/>
      <c r="L656" s="223"/>
      <c r="M656" s="227"/>
      <c r="N656" s="227"/>
      <c r="O656" s="271"/>
    </row>
    <row r="657" spans="2:15" x14ac:dyDescent="0.45">
      <c r="B657" s="263"/>
      <c r="C657" s="167"/>
      <c r="D657" s="226"/>
      <c r="E657" s="226"/>
      <c r="F657" s="226"/>
      <c r="G657" s="226"/>
      <c r="H657" s="268"/>
      <c r="I657" s="268"/>
      <c r="J657" s="268"/>
      <c r="K657" s="222"/>
      <c r="L657" s="223"/>
      <c r="M657" s="227"/>
      <c r="N657" s="227"/>
      <c r="O657" s="271"/>
    </row>
    <row r="658" spans="2:15" x14ac:dyDescent="0.45">
      <c r="B658" s="263"/>
      <c r="C658" s="167"/>
      <c r="D658" s="226"/>
      <c r="E658" s="226"/>
      <c r="F658" s="226"/>
      <c r="G658" s="226"/>
      <c r="H658" s="268"/>
      <c r="I658" s="268"/>
      <c r="J658" s="268"/>
      <c r="K658" s="222"/>
      <c r="L658" s="223"/>
      <c r="M658" s="227"/>
      <c r="N658" s="227"/>
      <c r="O658" s="271"/>
    </row>
    <row r="659" spans="2:15" ht="18.600000000000001" thickBot="1" x14ac:dyDescent="0.5">
      <c r="B659" s="274"/>
      <c r="C659" s="275"/>
      <c r="D659" s="276"/>
      <c r="E659" s="276"/>
      <c r="F659" s="276"/>
      <c r="G659" s="276"/>
      <c r="H659" s="277"/>
      <c r="I659" s="277"/>
      <c r="J659" s="277"/>
      <c r="K659" s="278"/>
      <c r="L659" s="279"/>
      <c r="M659" s="280"/>
      <c r="N659" s="280"/>
      <c r="O659" s="281"/>
    </row>
    <row r="660" spans="2:15" ht="18.600000000000001" thickBot="1" x14ac:dyDescent="0.5"/>
    <row r="661" spans="2:15" x14ac:dyDescent="0.45">
      <c r="B661" s="282" t="s">
        <v>260</v>
      </c>
      <c r="C661" s="283"/>
      <c r="D661" s="283"/>
      <c r="E661" s="283"/>
      <c r="F661" s="283"/>
      <c r="G661" s="283"/>
      <c r="H661" s="283"/>
      <c r="I661" s="283"/>
      <c r="J661" s="283"/>
      <c r="K661" s="283"/>
      <c r="L661" s="283"/>
      <c r="M661" s="283"/>
      <c r="N661" s="283"/>
      <c r="O661" s="284"/>
    </row>
    <row r="662" spans="2:15" x14ac:dyDescent="0.45">
      <c r="B662" s="285"/>
      <c r="C662" s="286"/>
      <c r="D662" s="286"/>
      <c r="E662" s="286"/>
      <c r="F662" s="286"/>
      <c r="G662" s="286"/>
      <c r="H662" s="286"/>
      <c r="I662" s="286"/>
      <c r="J662" s="286"/>
      <c r="K662" s="286"/>
      <c r="L662" s="286"/>
      <c r="M662" s="286"/>
      <c r="N662" s="286"/>
      <c r="O662" s="287"/>
    </row>
    <row r="663" spans="2:15" ht="28.8" x14ac:dyDescent="0.45">
      <c r="B663" s="288" t="s">
        <v>117</v>
      </c>
      <c r="C663" s="289"/>
      <c r="D663" s="167" t="s">
        <v>118</v>
      </c>
      <c r="E663" s="167"/>
      <c r="F663" s="167"/>
      <c r="G663" s="167"/>
      <c r="H663" s="167" t="s">
        <v>119</v>
      </c>
      <c r="I663" s="167"/>
      <c r="J663" s="167"/>
      <c r="K663" s="230" t="s">
        <v>120</v>
      </c>
      <c r="L663" s="230"/>
      <c r="M663" s="167" t="s">
        <v>121</v>
      </c>
      <c r="N663" s="167"/>
      <c r="O663" s="290"/>
    </row>
    <row r="664" spans="2:15" x14ac:dyDescent="0.45">
      <c r="B664" s="263">
        <v>1</v>
      </c>
      <c r="C664" s="167"/>
      <c r="D664" s="226"/>
      <c r="E664" s="226"/>
      <c r="F664" s="226"/>
      <c r="G664" s="226"/>
      <c r="H664" s="267" t="s">
        <v>263</v>
      </c>
      <c r="I664" s="268"/>
      <c r="J664" s="268"/>
      <c r="K664" s="230" t="s">
        <v>261</v>
      </c>
      <c r="L664" s="230"/>
      <c r="M664" s="227" t="s">
        <v>325</v>
      </c>
      <c r="N664" s="227"/>
      <c r="O664" s="271"/>
    </row>
    <row r="665" spans="2:15" x14ac:dyDescent="0.45">
      <c r="B665" s="263"/>
      <c r="C665" s="167"/>
      <c r="D665" s="226"/>
      <c r="E665" s="226"/>
      <c r="F665" s="226"/>
      <c r="G665" s="226"/>
      <c r="H665" s="268"/>
      <c r="I665" s="268"/>
      <c r="J665" s="268"/>
      <c r="K665" s="230"/>
      <c r="L665" s="230"/>
      <c r="M665" s="227"/>
      <c r="N665" s="227"/>
      <c r="O665" s="271"/>
    </row>
    <row r="666" spans="2:15" x14ac:dyDescent="0.45">
      <c r="B666" s="263"/>
      <c r="C666" s="167"/>
      <c r="D666" s="226"/>
      <c r="E666" s="226"/>
      <c r="F666" s="226"/>
      <c r="G666" s="226"/>
      <c r="H666" s="268"/>
      <c r="I666" s="268"/>
      <c r="J666" s="268"/>
      <c r="K666" s="230"/>
      <c r="L666" s="230"/>
      <c r="M666" s="227"/>
      <c r="N666" s="227"/>
      <c r="O666" s="271"/>
    </row>
    <row r="667" spans="2:15" x14ac:dyDescent="0.45">
      <c r="B667" s="263"/>
      <c r="C667" s="167"/>
      <c r="D667" s="226"/>
      <c r="E667" s="226"/>
      <c r="F667" s="226"/>
      <c r="G667" s="226"/>
      <c r="H667" s="268"/>
      <c r="I667" s="268"/>
      <c r="J667" s="268"/>
      <c r="K667" s="230"/>
      <c r="L667" s="230"/>
      <c r="M667" s="227"/>
      <c r="N667" s="227"/>
      <c r="O667" s="271"/>
    </row>
    <row r="668" spans="2:15" x14ac:dyDescent="0.45">
      <c r="B668" s="263"/>
      <c r="C668" s="167"/>
      <c r="D668" s="226"/>
      <c r="E668" s="226"/>
      <c r="F668" s="226"/>
      <c r="G668" s="226"/>
      <c r="H668" s="268"/>
      <c r="I668" s="268"/>
      <c r="J668" s="268"/>
      <c r="K668" s="230"/>
      <c r="L668" s="230"/>
      <c r="M668" s="227"/>
      <c r="N668" s="227"/>
      <c r="O668" s="271"/>
    </row>
    <row r="669" spans="2:15" x14ac:dyDescent="0.45">
      <c r="B669" s="263"/>
      <c r="C669" s="167"/>
      <c r="D669" s="226"/>
      <c r="E669" s="226"/>
      <c r="F669" s="226"/>
      <c r="G669" s="226"/>
      <c r="H669" s="268"/>
      <c r="I669" s="268"/>
      <c r="J669" s="268"/>
      <c r="K669" s="230"/>
      <c r="L669" s="230"/>
      <c r="M669" s="227"/>
      <c r="N669" s="227"/>
      <c r="O669" s="271"/>
    </row>
    <row r="670" spans="2:15" x14ac:dyDescent="0.45">
      <c r="B670" s="263"/>
      <c r="C670" s="167"/>
      <c r="D670" s="226"/>
      <c r="E670" s="226"/>
      <c r="F670" s="226"/>
      <c r="G670" s="226"/>
      <c r="H670" s="268"/>
      <c r="I670" s="268"/>
      <c r="J670" s="268"/>
      <c r="K670" s="230"/>
      <c r="L670" s="230"/>
      <c r="M670" s="227"/>
      <c r="N670" s="227"/>
      <c r="O670" s="271"/>
    </row>
    <row r="671" spans="2:15" x14ac:dyDescent="0.45">
      <c r="B671" s="263"/>
      <c r="C671" s="167"/>
      <c r="D671" s="226"/>
      <c r="E671" s="226"/>
      <c r="F671" s="226"/>
      <c r="G671" s="226"/>
      <c r="H671" s="268"/>
      <c r="I671" s="268"/>
      <c r="J671" s="268"/>
      <c r="K671" s="230"/>
      <c r="L671" s="230"/>
      <c r="M671" s="227"/>
      <c r="N671" s="227"/>
      <c r="O671" s="271"/>
    </row>
    <row r="672" spans="2:15" x14ac:dyDescent="0.45">
      <c r="B672" s="263"/>
      <c r="C672" s="167"/>
      <c r="D672" s="226"/>
      <c r="E672" s="226"/>
      <c r="F672" s="226"/>
      <c r="G672" s="226"/>
      <c r="H672" s="268"/>
      <c r="I672" s="268"/>
      <c r="J672" s="268"/>
      <c r="K672" s="230"/>
      <c r="L672" s="230"/>
      <c r="M672" s="227"/>
      <c r="N672" s="227"/>
      <c r="O672" s="271"/>
    </row>
    <row r="673" spans="2:15" x14ac:dyDescent="0.45">
      <c r="B673" s="263"/>
      <c r="C673" s="167"/>
      <c r="D673" s="226"/>
      <c r="E673" s="226"/>
      <c r="F673" s="226"/>
      <c r="G673" s="226"/>
      <c r="H673" s="268"/>
      <c r="I673" s="268"/>
      <c r="J673" s="268"/>
      <c r="K673" s="230"/>
      <c r="L673" s="230"/>
      <c r="M673" s="227"/>
      <c r="N673" s="227"/>
      <c r="O673" s="271"/>
    </row>
    <row r="674" spans="2:15" x14ac:dyDescent="0.45">
      <c r="B674" s="263"/>
      <c r="C674" s="167"/>
      <c r="D674" s="226"/>
      <c r="E674" s="226"/>
      <c r="F674" s="226"/>
      <c r="G674" s="226"/>
      <c r="H674" s="268"/>
      <c r="I674" s="268"/>
      <c r="J674" s="268"/>
      <c r="K674" s="230"/>
      <c r="L674" s="230"/>
      <c r="M674" s="227"/>
      <c r="N674" s="227"/>
      <c r="O674" s="271"/>
    </row>
    <row r="675" spans="2:15" x14ac:dyDescent="0.45">
      <c r="B675" s="263"/>
      <c r="C675" s="167"/>
      <c r="D675" s="226"/>
      <c r="E675" s="226"/>
      <c r="F675" s="226"/>
      <c r="G675" s="226"/>
      <c r="H675" s="268"/>
      <c r="I675" s="268"/>
      <c r="J675" s="268"/>
      <c r="K675" s="230"/>
      <c r="L675" s="230"/>
      <c r="M675" s="227"/>
      <c r="N675" s="227"/>
      <c r="O675" s="271"/>
    </row>
    <row r="676" spans="2:15" x14ac:dyDescent="0.45">
      <c r="B676" s="263"/>
      <c r="C676" s="167"/>
      <c r="D676" s="226"/>
      <c r="E676" s="226"/>
      <c r="F676" s="226"/>
      <c r="G676" s="226"/>
      <c r="H676" s="268"/>
      <c r="I676" s="268"/>
      <c r="J676" s="268"/>
      <c r="K676" s="230"/>
      <c r="L676" s="230"/>
      <c r="M676" s="227"/>
      <c r="N676" s="227"/>
      <c r="O676" s="271"/>
    </row>
    <row r="677" spans="2:15" x14ac:dyDescent="0.45">
      <c r="B677" s="263"/>
      <c r="C677" s="167"/>
      <c r="D677" s="226"/>
      <c r="E677" s="226"/>
      <c r="F677" s="226"/>
      <c r="G677" s="226"/>
      <c r="H677" s="268"/>
      <c r="I677" s="268"/>
      <c r="J677" s="268"/>
      <c r="K677" s="230"/>
      <c r="L677" s="230"/>
      <c r="M677" s="227"/>
      <c r="N677" s="227"/>
      <c r="O677" s="271"/>
    </row>
    <row r="678" spans="2:15" x14ac:dyDescent="0.45">
      <c r="B678" s="263"/>
      <c r="C678" s="167"/>
      <c r="D678" s="226"/>
      <c r="E678" s="226"/>
      <c r="F678" s="226"/>
      <c r="G678" s="226"/>
      <c r="H678" s="268"/>
      <c r="I678" s="268"/>
      <c r="J678" s="268"/>
      <c r="K678" s="230"/>
      <c r="L678" s="230"/>
      <c r="M678" s="227"/>
      <c r="N678" s="227"/>
      <c r="O678" s="271"/>
    </row>
    <row r="679" spans="2:15" x14ac:dyDescent="0.45">
      <c r="B679" s="263"/>
      <c r="C679" s="167"/>
      <c r="D679" s="226"/>
      <c r="E679" s="226"/>
      <c r="F679" s="226"/>
      <c r="G679" s="226"/>
      <c r="H679" s="268"/>
      <c r="I679" s="268"/>
      <c r="J679" s="268"/>
      <c r="K679" s="230"/>
      <c r="L679" s="230"/>
      <c r="M679" s="227"/>
      <c r="N679" s="227"/>
      <c r="O679" s="271"/>
    </row>
    <row r="680" spans="2:15" x14ac:dyDescent="0.45">
      <c r="B680" s="263"/>
      <c r="C680" s="167"/>
      <c r="D680" s="226"/>
      <c r="E680" s="226"/>
      <c r="F680" s="226"/>
      <c r="G680" s="226"/>
      <c r="H680" s="268"/>
      <c r="I680" s="268"/>
      <c r="J680" s="268"/>
      <c r="K680" s="230"/>
      <c r="L680" s="230"/>
      <c r="M680" s="227"/>
      <c r="N680" s="227"/>
      <c r="O680" s="271"/>
    </row>
    <row r="681" spans="2:15" x14ac:dyDescent="0.45">
      <c r="B681" s="263"/>
      <c r="C681" s="167"/>
      <c r="D681" s="226"/>
      <c r="E681" s="226"/>
      <c r="F681" s="226"/>
      <c r="G681" s="226"/>
      <c r="H681" s="268"/>
      <c r="I681" s="268"/>
      <c r="J681" s="268"/>
      <c r="K681" s="230"/>
      <c r="L681" s="230"/>
      <c r="M681" s="227"/>
      <c r="N681" s="227"/>
      <c r="O681" s="271"/>
    </row>
    <row r="682" spans="2:15" x14ac:dyDescent="0.45">
      <c r="B682" s="263"/>
      <c r="C682" s="167"/>
      <c r="D682" s="226"/>
      <c r="E682" s="226"/>
      <c r="F682" s="226"/>
      <c r="G682" s="226"/>
      <c r="H682" s="268"/>
      <c r="I682" s="268"/>
      <c r="J682" s="268"/>
      <c r="K682" s="230"/>
      <c r="L682" s="230"/>
      <c r="M682" s="227"/>
      <c r="N682" s="227"/>
      <c r="O682" s="271"/>
    </row>
    <row r="683" spans="2:15" x14ac:dyDescent="0.45">
      <c r="B683" s="263"/>
      <c r="C683" s="167"/>
      <c r="D683" s="226"/>
      <c r="E683" s="226"/>
      <c r="F683" s="226"/>
      <c r="G683" s="226"/>
      <c r="H683" s="268"/>
      <c r="I683" s="268"/>
      <c r="J683" s="268"/>
      <c r="K683" s="230"/>
      <c r="L683" s="230"/>
      <c r="M683" s="227"/>
      <c r="N683" s="227"/>
      <c r="O683" s="271"/>
    </row>
    <row r="684" spans="2:15" x14ac:dyDescent="0.45">
      <c r="B684" s="263">
        <v>2</v>
      </c>
      <c r="C684" s="167"/>
      <c r="D684" s="226"/>
      <c r="E684" s="226"/>
      <c r="F684" s="226"/>
      <c r="G684" s="226"/>
      <c r="H684" s="267" t="s">
        <v>264</v>
      </c>
      <c r="I684" s="268"/>
      <c r="J684" s="268"/>
      <c r="K684" s="230" t="s">
        <v>265</v>
      </c>
      <c r="L684" s="230"/>
      <c r="M684" s="227" t="s">
        <v>324</v>
      </c>
      <c r="N684" s="227"/>
      <c r="O684" s="271"/>
    </row>
    <row r="685" spans="2:15" x14ac:dyDescent="0.45">
      <c r="B685" s="263"/>
      <c r="C685" s="167"/>
      <c r="D685" s="226"/>
      <c r="E685" s="226"/>
      <c r="F685" s="226"/>
      <c r="G685" s="226"/>
      <c r="H685" s="268"/>
      <c r="I685" s="268"/>
      <c r="J685" s="268"/>
      <c r="K685" s="230"/>
      <c r="L685" s="230"/>
      <c r="M685" s="227"/>
      <c r="N685" s="227"/>
      <c r="O685" s="271"/>
    </row>
    <row r="686" spans="2:15" x14ac:dyDescent="0.45">
      <c r="B686" s="263"/>
      <c r="C686" s="167"/>
      <c r="D686" s="226"/>
      <c r="E686" s="226"/>
      <c r="F686" s="226"/>
      <c r="G686" s="226"/>
      <c r="H686" s="268"/>
      <c r="I686" s="268"/>
      <c r="J686" s="268"/>
      <c r="K686" s="230"/>
      <c r="L686" s="230"/>
      <c r="M686" s="227"/>
      <c r="N686" s="227"/>
      <c r="O686" s="271"/>
    </row>
    <row r="687" spans="2:15" x14ac:dyDescent="0.45">
      <c r="B687" s="263"/>
      <c r="C687" s="167"/>
      <c r="D687" s="226"/>
      <c r="E687" s="226"/>
      <c r="F687" s="226"/>
      <c r="G687" s="226"/>
      <c r="H687" s="268"/>
      <c r="I687" s="268"/>
      <c r="J687" s="268"/>
      <c r="K687" s="230"/>
      <c r="L687" s="230"/>
      <c r="M687" s="227"/>
      <c r="N687" s="227"/>
      <c r="O687" s="271"/>
    </row>
    <row r="688" spans="2:15" x14ac:dyDescent="0.45">
      <c r="B688" s="263"/>
      <c r="C688" s="167"/>
      <c r="D688" s="226"/>
      <c r="E688" s="226"/>
      <c r="F688" s="226"/>
      <c r="G688" s="226"/>
      <c r="H688" s="268"/>
      <c r="I688" s="268"/>
      <c r="J688" s="268"/>
      <c r="K688" s="230"/>
      <c r="L688" s="230"/>
      <c r="M688" s="227"/>
      <c r="N688" s="227"/>
      <c r="O688" s="271"/>
    </row>
    <row r="689" spans="2:15" x14ac:dyDescent="0.45">
      <c r="B689" s="263"/>
      <c r="C689" s="167"/>
      <c r="D689" s="226"/>
      <c r="E689" s="226"/>
      <c r="F689" s="226"/>
      <c r="G689" s="226"/>
      <c r="H689" s="268"/>
      <c r="I689" s="268"/>
      <c r="J689" s="268"/>
      <c r="K689" s="230"/>
      <c r="L689" s="230"/>
      <c r="M689" s="227"/>
      <c r="N689" s="227"/>
      <c r="O689" s="271"/>
    </row>
    <row r="690" spans="2:15" x14ac:dyDescent="0.45">
      <c r="B690" s="263"/>
      <c r="C690" s="167"/>
      <c r="D690" s="226"/>
      <c r="E690" s="226"/>
      <c r="F690" s="226"/>
      <c r="G690" s="226"/>
      <c r="H690" s="268"/>
      <c r="I690" s="268"/>
      <c r="J690" s="268"/>
      <c r="K690" s="230"/>
      <c r="L690" s="230"/>
      <c r="M690" s="227"/>
      <c r="N690" s="227"/>
      <c r="O690" s="271"/>
    </row>
    <row r="691" spans="2:15" x14ac:dyDescent="0.45">
      <c r="B691" s="263"/>
      <c r="C691" s="167"/>
      <c r="D691" s="226"/>
      <c r="E691" s="226"/>
      <c r="F691" s="226"/>
      <c r="G691" s="226"/>
      <c r="H691" s="268"/>
      <c r="I691" s="268"/>
      <c r="J691" s="268"/>
      <c r="K691" s="230"/>
      <c r="L691" s="230"/>
      <c r="M691" s="227"/>
      <c r="N691" s="227"/>
      <c r="O691" s="271"/>
    </row>
    <row r="692" spans="2:15" x14ac:dyDescent="0.45">
      <c r="B692" s="263"/>
      <c r="C692" s="167"/>
      <c r="D692" s="226"/>
      <c r="E692" s="226"/>
      <c r="F692" s="226"/>
      <c r="G692" s="226"/>
      <c r="H692" s="268"/>
      <c r="I692" s="268"/>
      <c r="J692" s="268"/>
      <c r="K692" s="230"/>
      <c r="L692" s="230"/>
      <c r="M692" s="227"/>
      <c r="N692" s="227"/>
      <c r="O692" s="271"/>
    </row>
    <row r="693" spans="2:15" x14ac:dyDescent="0.45">
      <c r="B693" s="263"/>
      <c r="C693" s="167"/>
      <c r="D693" s="226"/>
      <c r="E693" s="226"/>
      <c r="F693" s="226"/>
      <c r="G693" s="226"/>
      <c r="H693" s="268"/>
      <c r="I693" s="268"/>
      <c r="J693" s="268"/>
      <c r="K693" s="230"/>
      <c r="L693" s="230"/>
      <c r="M693" s="227"/>
      <c r="N693" s="227"/>
      <c r="O693" s="271"/>
    </row>
    <row r="694" spans="2:15" x14ac:dyDescent="0.45">
      <c r="B694" s="263"/>
      <c r="C694" s="167"/>
      <c r="D694" s="226"/>
      <c r="E694" s="226"/>
      <c r="F694" s="226"/>
      <c r="G694" s="226"/>
      <c r="H694" s="268"/>
      <c r="I694" s="268"/>
      <c r="J694" s="268"/>
      <c r="K694" s="230"/>
      <c r="L694" s="230"/>
      <c r="M694" s="227"/>
      <c r="N694" s="227"/>
      <c r="O694" s="271"/>
    </row>
    <row r="695" spans="2:15" x14ac:dyDescent="0.45">
      <c r="B695" s="263"/>
      <c r="C695" s="167"/>
      <c r="D695" s="226"/>
      <c r="E695" s="226"/>
      <c r="F695" s="226"/>
      <c r="G695" s="226"/>
      <c r="H695" s="268"/>
      <c r="I695" s="268"/>
      <c r="J695" s="268"/>
      <c r="K695" s="230"/>
      <c r="L695" s="230"/>
      <c r="M695" s="227"/>
      <c r="N695" s="227"/>
      <c r="O695" s="271"/>
    </row>
    <row r="696" spans="2:15" x14ac:dyDescent="0.45">
      <c r="B696" s="263"/>
      <c r="C696" s="167"/>
      <c r="D696" s="226"/>
      <c r="E696" s="226"/>
      <c r="F696" s="226"/>
      <c r="G696" s="226"/>
      <c r="H696" s="268"/>
      <c r="I696" s="268"/>
      <c r="J696" s="268"/>
      <c r="K696" s="230"/>
      <c r="L696" s="230"/>
      <c r="M696" s="227"/>
      <c r="N696" s="227"/>
      <c r="O696" s="271"/>
    </row>
    <row r="697" spans="2:15" x14ac:dyDescent="0.45">
      <c r="B697" s="263"/>
      <c r="C697" s="167"/>
      <c r="D697" s="226"/>
      <c r="E697" s="226"/>
      <c r="F697" s="226"/>
      <c r="G697" s="226"/>
      <c r="H697" s="268"/>
      <c r="I697" s="268"/>
      <c r="J697" s="268"/>
      <c r="K697" s="230"/>
      <c r="L697" s="230"/>
      <c r="M697" s="227"/>
      <c r="N697" s="227"/>
      <c r="O697" s="271"/>
    </row>
    <row r="698" spans="2:15" x14ac:dyDescent="0.45">
      <c r="B698" s="263"/>
      <c r="C698" s="167"/>
      <c r="D698" s="226"/>
      <c r="E698" s="226"/>
      <c r="F698" s="226"/>
      <c r="G698" s="226"/>
      <c r="H698" s="268"/>
      <c r="I698" s="268"/>
      <c r="J698" s="268"/>
      <c r="K698" s="230"/>
      <c r="L698" s="230"/>
      <c r="M698" s="227"/>
      <c r="N698" s="227"/>
      <c r="O698" s="271"/>
    </row>
    <row r="699" spans="2:15" x14ac:dyDescent="0.45">
      <c r="B699" s="263"/>
      <c r="C699" s="167"/>
      <c r="D699" s="226"/>
      <c r="E699" s="226"/>
      <c r="F699" s="226"/>
      <c r="G699" s="226"/>
      <c r="H699" s="268"/>
      <c r="I699" s="268"/>
      <c r="J699" s="268"/>
      <c r="K699" s="230"/>
      <c r="L699" s="230"/>
      <c r="M699" s="227"/>
      <c r="N699" s="227"/>
      <c r="O699" s="271"/>
    </row>
    <row r="700" spans="2:15" x14ac:dyDescent="0.45">
      <c r="B700" s="263"/>
      <c r="C700" s="167"/>
      <c r="D700" s="226"/>
      <c r="E700" s="226"/>
      <c r="F700" s="226"/>
      <c r="G700" s="226"/>
      <c r="H700" s="268"/>
      <c r="I700" s="268"/>
      <c r="J700" s="268"/>
      <c r="K700" s="230"/>
      <c r="L700" s="230"/>
      <c r="M700" s="227"/>
      <c r="N700" s="227"/>
      <c r="O700" s="271"/>
    </row>
    <row r="701" spans="2:15" x14ac:dyDescent="0.45">
      <c r="B701" s="263"/>
      <c r="C701" s="167"/>
      <c r="D701" s="226"/>
      <c r="E701" s="226"/>
      <c r="F701" s="226"/>
      <c r="G701" s="226"/>
      <c r="H701" s="268"/>
      <c r="I701" s="268"/>
      <c r="J701" s="268"/>
      <c r="K701" s="230"/>
      <c r="L701" s="230"/>
      <c r="M701" s="227"/>
      <c r="N701" s="227"/>
      <c r="O701" s="271"/>
    </row>
    <row r="702" spans="2:15" x14ac:dyDescent="0.45">
      <c r="B702" s="263"/>
      <c r="C702" s="167"/>
      <c r="D702" s="226"/>
      <c r="E702" s="226"/>
      <c r="F702" s="226"/>
      <c r="G702" s="226"/>
      <c r="H702" s="268"/>
      <c r="I702" s="268"/>
      <c r="J702" s="268"/>
      <c r="K702" s="230"/>
      <c r="L702" s="230"/>
      <c r="M702" s="227"/>
      <c r="N702" s="227"/>
      <c r="O702" s="271"/>
    </row>
    <row r="703" spans="2:15" x14ac:dyDescent="0.45">
      <c r="B703" s="263"/>
      <c r="C703" s="167"/>
      <c r="D703" s="226"/>
      <c r="E703" s="226"/>
      <c r="F703" s="226"/>
      <c r="G703" s="226"/>
      <c r="H703" s="268"/>
      <c r="I703" s="268"/>
      <c r="J703" s="268"/>
      <c r="K703" s="230"/>
      <c r="L703" s="230"/>
      <c r="M703" s="227"/>
      <c r="N703" s="227"/>
      <c r="O703" s="271"/>
    </row>
    <row r="704" spans="2:15" x14ac:dyDescent="0.45">
      <c r="B704" s="263">
        <v>1</v>
      </c>
      <c r="C704" s="167"/>
      <c r="D704" s="226"/>
      <c r="E704" s="226"/>
      <c r="F704" s="226"/>
      <c r="G704" s="226"/>
      <c r="H704" s="267" t="s">
        <v>266</v>
      </c>
      <c r="I704" s="268"/>
      <c r="J704" s="268"/>
      <c r="K704" s="270" t="s">
        <v>267</v>
      </c>
      <c r="L704" s="221"/>
      <c r="M704" s="227" t="s">
        <v>323</v>
      </c>
      <c r="N704" s="227"/>
      <c r="O704" s="271"/>
    </row>
    <row r="705" spans="2:15" x14ac:dyDescent="0.45">
      <c r="B705" s="263"/>
      <c r="C705" s="167"/>
      <c r="D705" s="226"/>
      <c r="E705" s="226"/>
      <c r="F705" s="226"/>
      <c r="G705" s="226"/>
      <c r="H705" s="268"/>
      <c r="I705" s="268"/>
      <c r="J705" s="268"/>
      <c r="K705" s="222"/>
      <c r="L705" s="223"/>
      <c r="M705" s="227"/>
      <c r="N705" s="227"/>
      <c r="O705" s="271"/>
    </row>
    <row r="706" spans="2:15" x14ac:dyDescent="0.45">
      <c r="B706" s="263"/>
      <c r="C706" s="167"/>
      <c r="D706" s="226"/>
      <c r="E706" s="226"/>
      <c r="F706" s="226"/>
      <c r="G706" s="226"/>
      <c r="H706" s="268"/>
      <c r="I706" s="268"/>
      <c r="J706" s="268"/>
      <c r="K706" s="222"/>
      <c r="L706" s="223"/>
      <c r="M706" s="227"/>
      <c r="N706" s="227"/>
      <c r="O706" s="271"/>
    </row>
    <row r="707" spans="2:15" x14ac:dyDescent="0.45">
      <c r="B707" s="263"/>
      <c r="C707" s="167"/>
      <c r="D707" s="226"/>
      <c r="E707" s="226"/>
      <c r="F707" s="226"/>
      <c r="G707" s="226"/>
      <c r="H707" s="268"/>
      <c r="I707" s="268"/>
      <c r="J707" s="268"/>
      <c r="K707" s="222"/>
      <c r="L707" s="223"/>
      <c r="M707" s="227"/>
      <c r="N707" s="227"/>
      <c r="O707" s="271"/>
    </row>
    <row r="708" spans="2:15" x14ac:dyDescent="0.45">
      <c r="B708" s="263"/>
      <c r="C708" s="167"/>
      <c r="D708" s="226"/>
      <c r="E708" s="226"/>
      <c r="F708" s="226"/>
      <c r="G708" s="226"/>
      <c r="H708" s="268"/>
      <c r="I708" s="268"/>
      <c r="J708" s="268"/>
      <c r="K708" s="222"/>
      <c r="L708" s="223"/>
      <c r="M708" s="227"/>
      <c r="N708" s="227"/>
      <c r="O708" s="271"/>
    </row>
    <row r="709" spans="2:15" x14ac:dyDescent="0.45">
      <c r="B709" s="263"/>
      <c r="C709" s="167"/>
      <c r="D709" s="226"/>
      <c r="E709" s="226"/>
      <c r="F709" s="226"/>
      <c r="G709" s="226"/>
      <c r="H709" s="268"/>
      <c r="I709" s="268"/>
      <c r="J709" s="268"/>
      <c r="K709" s="222"/>
      <c r="L709" s="223"/>
      <c r="M709" s="227"/>
      <c r="N709" s="227"/>
      <c r="O709" s="271"/>
    </row>
    <row r="710" spans="2:15" x14ac:dyDescent="0.45">
      <c r="B710" s="263"/>
      <c r="C710" s="167"/>
      <c r="D710" s="226"/>
      <c r="E710" s="226"/>
      <c r="F710" s="226"/>
      <c r="G710" s="226"/>
      <c r="H710" s="268"/>
      <c r="I710" s="268"/>
      <c r="J710" s="268"/>
      <c r="K710" s="222"/>
      <c r="L710" s="223"/>
      <c r="M710" s="227"/>
      <c r="N710" s="227"/>
      <c r="O710" s="271"/>
    </row>
    <row r="711" spans="2:15" x14ac:dyDescent="0.45">
      <c r="B711" s="263"/>
      <c r="C711" s="167"/>
      <c r="D711" s="226"/>
      <c r="E711" s="226"/>
      <c r="F711" s="226"/>
      <c r="G711" s="226"/>
      <c r="H711" s="268"/>
      <c r="I711" s="268"/>
      <c r="J711" s="268"/>
      <c r="K711" s="222"/>
      <c r="L711" s="223"/>
      <c r="M711" s="227"/>
      <c r="N711" s="227"/>
      <c r="O711" s="271"/>
    </row>
    <row r="712" spans="2:15" x14ac:dyDescent="0.45">
      <c r="B712" s="263"/>
      <c r="C712" s="167"/>
      <c r="D712" s="226"/>
      <c r="E712" s="226"/>
      <c r="F712" s="226"/>
      <c r="G712" s="226"/>
      <c r="H712" s="268"/>
      <c r="I712" s="268"/>
      <c r="J712" s="268"/>
      <c r="K712" s="222"/>
      <c r="L712" s="223"/>
      <c r="M712" s="227"/>
      <c r="N712" s="227"/>
      <c r="O712" s="271"/>
    </row>
    <row r="713" spans="2:15" x14ac:dyDescent="0.45">
      <c r="B713" s="263"/>
      <c r="C713" s="167"/>
      <c r="D713" s="226"/>
      <c r="E713" s="226"/>
      <c r="F713" s="226"/>
      <c r="G713" s="226"/>
      <c r="H713" s="268"/>
      <c r="I713" s="268"/>
      <c r="J713" s="268"/>
      <c r="K713" s="222"/>
      <c r="L713" s="223"/>
      <c r="M713" s="227"/>
      <c r="N713" s="227"/>
      <c r="O713" s="271"/>
    </row>
    <row r="714" spans="2:15" x14ac:dyDescent="0.45">
      <c r="B714" s="263"/>
      <c r="C714" s="167"/>
      <c r="D714" s="226"/>
      <c r="E714" s="226"/>
      <c r="F714" s="226"/>
      <c r="G714" s="226"/>
      <c r="H714" s="268"/>
      <c r="I714" s="268"/>
      <c r="J714" s="268"/>
      <c r="K714" s="222"/>
      <c r="L714" s="223"/>
      <c r="M714" s="227"/>
      <c r="N714" s="227"/>
      <c r="O714" s="271"/>
    </row>
    <row r="715" spans="2:15" x14ac:dyDescent="0.45">
      <c r="B715" s="263"/>
      <c r="C715" s="167"/>
      <c r="D715" s="226"/>
      <c r="E715" s="226"/>
      <c r="F715" s="226"/>
      <c r="G715" s="226"/>
      <c r="H715" s="268"/>
      <c r="I715" s="268"/>
      <c r="J715" s="268"/>
      <c r="K715" s="222"/>
      <c r="L715" s="223"/>
      <c r="M715" s="227"/>
      <c r="N715" s="227"/>
      <c r="O715" s="271"/>
    </row>
    <row r="716" spans="2:15" x14ac:dyDescent="0.45">
      <c r="B716" s="263"/>
      <c r="C716" s="167"/>
      <c r="D716" s="226"/>
      <c r="E716" s="226"/>
      <c r="F716" s="226"/>
      <c r="G716" s="226"/>
      <c r="H716" s="268"/>
      <c r="I716" s="268"/>
      <c r="J716" s="268"/>
      <c r="K716" s="222"/>
      <c r="L716" s="223"/>
      <c r="M716" s="227"/>
      <c r="N716" s="227"/>
      <c r="O716" s="271"/>
    </row>
    <row r="717" spans="2:15" x14ac:dyDescent="0.45">
      <c r="B717" s="263"/>
      <c r="C717" s="167"/>
      <c r="D717" s="226"/>
      <c r="E717" s="226"/>
      <c r="F717" s="226"/>
      <c r="G717" s="226"/>
      <c r="H717" s="268"/>
      <c r="I717" s="268"/>
      <c r="J717" s="268"/>
      <c r="K717" s="222"/>
      <c r="L717" s="223"/>
      <c r="M717" s="227"/>
      <c r="N717" s="227"/>
      <c r="O717" s="271"/>
    </row>
    <row r="718" spans="2:15" x14ac:dyDescent="0.45">
      <c r="B718" s="263"/>
      <c r="C718" s="167"/>
      <c r="D718" s="226"/>
      <c r="E718" s="226"/>
      <c r="F718" s="226"/>
      <c r="G718" s="226"/>
      <c r="H718" s="268"/>
      <c r="I718" s="268"/>
      <c r="J718" s="268"/>
      <c r="K718" s="222"/>
      <c r="L718" s="223"/>
      <c r="M718" s="227"/>
      <c r="N718" s="227"/>
      <c r="O718" s="271"/>
    </row>
    <row r="719" spans="2:15" x14ac:dyDescent="0.45">
      <c r="B719" s="263"/>
      <c r="C719" s="167"/>
      <c r="D719" s="226"/>
      <c r="E719" s="226"/>
      <c r="F719" s="226"/>
      <c r="G719" s="226"/>
      <c r="H719" s="268"/>
      <c r="I719" s="268"/>
      <c r="J719" s="268"/>
      <c r="K719" s="222"/>
      <c r="L719" s="223"/>
      <c r="M719" s="227"/>
      <c r="N719" s="227"/>
      <c r="O719" s="271"/>
    </row>
    <row r="720" spans="2:15" x14ac:dyDescent="0.45">
      <c r="B720" s="263"/>
      <c r="C720" s="167"/>
      <c r="D720" s="226"/>
      <c r="E720" s="226"/>
      <c r="F720" s="226"/>
      <c r="G720" s="226"/>
      <c r="H720" s="268"/>
      <c r="I720" s="268"/>
      <c r="J720" s="268"/>
      <c r="K720" s="222"/>
      <c r="L720" s="223"/>
      <c r="M720" s="227"/>
      <c r="N720" s="227"/>
      <c r="O720" s="271"/>
    </row>
    <row r="721" spans="2:15" x14ac:dyDescent="0.45">
      <c r="B721" s="263"/>
      <c r="C721" s="167"/>
      <c r="D721" s="226"/>
      <c r="E721" s="226"/>
      <c r="F721" s="226"/>
      <c r="G721" s="226"/>
      <c r="H721" s="268"/>
      <c r="I721" s="268"/>
      <c r="J721" s="268"/>
      <c r="K721" s="222"/>
      <c r="L721" s="223"/>
      <c r="M721" s="227"/>
      <c r="N721" s="227"/>
      <c r="O721" s="271"/>
    </row>
    <row r="722" spans="2:15" x14ac:dyDescent="0.45">
      <c r="B722" s="263"/>
      <c r="C722" s="167"/>
      <c r="D722" s="226"/>
      <c r="E722" s="226"/>
      <c r="F722" s="226"/>
      <c r="G722" s="226"/>
      <c r="H722" s="268"/>
      <c r="I722" s="268"/>
      <c r="J722" s="268"/>
      <c r="K722" s="222"/>
      <c r="L722" s="223"/>
      <c r="M722" s="227"/>
      <c r="N722" s="227"/>
      <c r="O722" s="271"/>
    </row>
    <row r="723" spans="2:15" x14ac:dyDescent="0.45">
      <c r="B723" s="263"/>
      <c r="C723" s="167"/>
      <c r="D723" s="226"/>
      <c r="E723" s="226"/>
      <c r="F723" s="226"/>
      <c r="G723" s="226"/>
      <c r="H723" s="268"/>
      <c r="I723" s="268"/>
      <c r="J723" s="268"/>
      <c r="K723" s="224"/>
      <c r="L723" s="225"/>
      <c r="M723" s="227"/>
      <c r="N723" s="227"/>
      <c r="O723" s="271"/>
    </row>
    <row r="724" spans="2:15" ht="18" customHeight="1" x14ac:dyDescent="0.45">
      <c r="B724" s="263">
        <v>2</v>
      </c>
      <c r="C724" s="167"/>
      <c r="D724" s="226"/>
      <c r="E724" s="226"/>
      <c r="F724" s="226"/>
      <c r="G724" s="226"/>
      <c r="H724" s="267" t="s">
        <v>268</v>
      </c>
      <c r="I724" s="268"/>
      <c r="J724" s="268"/>
      <c r="K724" s="270" t="s">
        <v>257</v>
      </c>
      <c r="L724" s="221"/>
      <c r="M724" s="227" t="s">
        <v>323</v>
      </c>
      <c r="N724" s="227"/>
      <c r="O724" s="271"/>
    </row>
    <row r="725" spans="2:15" ht="18" customHeight="1" x14ac:dyDescent="0.45">
      <c r="B725" s="263"/>
      <c r="C725" s="167"/>
      <c r="D725" s="226"/>
      <c r="E725" s="226"/>
      <c r="F725" s="226"/>
      <c r="G725" s="226"/>
      <c r="H725" s="268"/>
      <c r="I725" s="268"/>
      <c r="J725" s="268"/>
      <c r="K725" s="222"/>
      <c r="L725" s="223"/>
      <c r="M725" s="227"/>
      <c r="N725" s="227"/>
      <c r="O725" s="271"/>
    </row>
    <row r="726" spans="2:15" ht="18" customHeight="1" x14ac:dyDescent="0.45">
      <c r="B726" s="263"/>
      <c r="C726" s="167"/>
      <c r="D726" s="226"/>
      <c r="E726" s="226"/>
      <c r="F726" s="226"/>
      <c r="G726" s="226"/>
      <c r="H726" s="268"/>
      <c r="I726" s="268"/>
      <c r="J726" s="268"/>
      <c r="K726" s="222"/>
      <c r="L726" s="223"/>
      <c r="M726" s="227"/>
      <c r="N726" s="227"/>
      <c r="O726" s="271"/>
    </row>
    <row r="727" spans="2:15" ht="18" customHeight="1" x14ac:dyDescent="0.45">
      <c r="B727" s="263"/>
      <c r="C727" s="167"/>
      <c r="D727" s="226"/>
      <c r="E727" s="226"/>
      <c r="F727" s="226"/>
      <c r="G727" s="226"/>
      <c r="H727" s="268"/>
      <c r="I727" s="268"/>
      <c r="J727" s="268"/>
      <c r="K727" s="222"/>
      <c r="L727" s="223"/>
      <c r="M727" s="227"/>
      <c r="N727" s="227"/>
      <c r="O727" s="271"/>
    </row>
    <row r="728" spans="2:15" ht="18" customHeight="1" x14ac:dyDescent="0.45">
      <c r="B728" s="263"/>
      <c r="C728" s="167"/>
      <c r="D728" s="226"/>
      <c r="E728" s="226"/>
      <c r="F728" s="226"/>
      <c r="G728" s="226"/>
      <c r="H728" s="268"/>
      <c r="I728" s="268"/>
      <c r="J728" s="268"/>
      <c r="K728" s="222"/>
      <c r="L728" s="223"/>
      <c r="M728" s="227"/>
      <c r="N728" s="227"/>
      <c r="O728" s="271"/>
    </row>
    <row r="729" spans="2:15" ht="18" customHeight="1" x14ac:dyDescent="0.45">
      <c r="B729" s="263"/>
      <c r="C729" s="167"/>
      <c r="D729" s="226"/>
      <c r="E729" s="226"/>
      <c r="F729" s="226"/>
      <c r="G729" s="226"/>
      <c r="H729" s="268"/>
      <c r="I729" s="268"/>
      <c r="J729" s="268"/>
      <c r="K729" s="222"/>
      <c r="L729" s="223"/>
      <c r="M729" s="227"/>
      <c r="N729" s="227"/>
      <c r="O729" s="271"/>
    </row>
    <row r="730" spans="2:15" ht="18" customHeight="1" x14ac:dyDescent="0.45">
      <c r="B730" s="263"/>
      <c r="C730" s="167"/>
      <c r="D730" s="226"/>
      <c r="E730" s="226"/>
      <c r="F730" s="226"/>
      <c r="G730" s="226"/>
      <c r="H730" s="268"/>
      <c r="I730" s="268"/>
      <c r="J730" s="268"/>
      <c r="K730" s="222"/>
      <c r="L730" s="223"/>
      <c r="M730" s="227"/>
      <c r="N730" s="227"/>
      <c r="O730" s="271"/>
    </row>
    <row r="731" spans="2:15" ht="18" customHeight="1" x14ac:dyDescent="0.45">
      <c r="B731" s="263"/>
      <c r="C731" s="167"/>
      <c r="D731" s="226"/>
      <c r="E731" s="226"/>
      <c r="F731" s="226"/>
      <c r="G731" s="226"/>
      <c r="H731" s="268"/>
      <c r="I731" s="268"/>
      <c r="J731" s="268"/>
      <c r="K731" s="222"/>
      <c r="L731" s="223"/>
      <c r="M731" s="227"/>
      <c r="N731" s="227"/>
      <c r="O731" s="271"/>
    </row>
    <row r="732" spans="2:15" ht="18" customHeight="1" x14ac:dyDescent="0.45">
      <c r="B732" s="263"/>
      <c r="C732" s="167"/>
      <c r="D732" s="226"/>
      <c r="E732" s="226"/>
      <c r="F732" s="226"/>
      <c r="G732" s="226"/>
      <c r="H732" s="268"/>
      <c r="I732" s="268"/>
      <c r="J732" s="268"/>
      <c r="K732" s="222"/>
      <c r="L732" s="223"/>
      <c r="M732" s="227"/>
      <c r="N732" s="227"/>
      <c r="O732" s="271"/>
    </row>
    <row r="733" spans="2:15" ht="18" customHeight="1" x14ac:dyDescent="0.45">
      <c r="B733" s="263"/>
      <c r="C733" s="167"/>
      <c r="D733" s="226"/>
      <c r="E733" s="226"/>
      <c r="F733" s="226"/>
      <c r="G733" s="226"/>
      <c r="H733" s="268"/>
      <c r="I733" s="268"/>
      <c r="J733" s="268"/>
      <c r="K733" s="222"/>
      <c r="L733" s="223"/>
      <c r="M733" s="227"/>
      <c r="N733" s="227"/>
      <c r="O733" s="271"/>
    </row>
    <row r="734" spans="2:15" ht="18" customHeight="1" x14ac:dyDescent="0.45">
      <c r="B734" s="263"/>
      <c r="C734" s="167"/>
      <c r="D734" s="226"/>
      <c r="E734" s="226"/>
      <c r="F734" s="226"/>
      <c r="G734" s="226"/>
      <c r="H734" s="268"/>
      <c r="I734" s="268"/>
      <c r="J734" s="268"/>
      <c r="K734" s="222"/>
      <c r="L734" s="223"/>
      <c r="M734" s="227"/>
      <c r="N734" s="227"/>
      <c r="O734" s="271"/>
    </row>
    <row r="735" spans="2:15" ht="18" customHeight="1" x14ac:dyDescent="0.45">
      <c r="B735" s="263"/>
      <c r="C735" s="167"/>
      <c r="D735" s="226"/>
      <c r="E735" s="226"/>
      <c r="F735" s="226"/>
      <c r="G735" s="226"/>
      <c r="H735" s="268"/>
      <c r="I735" s="268"/>
      <c r="J735" s="268"/>
      <c r="K735" s="222"/>
      <c r="L735" s="223"/>
      <c r="M735" s="227"/>
      <c r="N735" s="227"/>
      <c r="O735" s="271"/>
    </row>
    <row r="736" spans="2:15" ht="18" customHeight="1" x14ac:dyDescent="0.45">
      <c r="B736" s="263"/>
      <c r="C736" s="167"/>
      <c r="D736" s="226"/>
      <c r="E736" s="226"/>
      <c r="F736" s="226"/>
      <c r="G736" s="226"/>
      <c r="H736" s="268"/>
      <c r="I736" s="268"/>
      <c r="J736" s="268"/>
      <c r="K736" s="222"/>
      <c r="L736" s="223"/>
      <c r="M736" s="227"/>
      <c r="N736" s="227"/>
      <c r="O736" s="271"/>
    </row>
    <row r="737" spans="1:15" ht="18" customHeight="1" x14ac:dyDescent="0.45">
      <c r="B737" s="263"/>
      <c r="C737" s="167"/>
      <c r="D737" s="226"/>
      <c r="E737" s="226"/>
      <c r="F737" s="226"/>
      <c r="G737" s="226"/>
      <c r="H737" s="268"/>
      <c r="I737" s="268"/>
      <c r="J737" s="268"/>
      <c r="K737" s="222"/>
      <c r="L737" s="223"/>
      <c r="M737" s="227"/>
      <c r="N737" s="227"/>
      <c r="O737" s="271"/>
    </row>
    <row r="738" spans="1:15" ht="18" customHeight="1" x14ac:dyDescent="0.45">
      <c r="B738" s="263"/>
      <c r="C738" s="167"/>
      <c r="D738" s="226"/>
      <c r="E738" s="226"/>
      <c r="F738" s="226"/>
      <c r="G738" s="226"/>
      <c r="H738" s="268"/>
      <c r="I738" s="268"/>
      <c r="J738" s="268"/>
      <c r="K738" s="222"/>
      <c r="L738" s="223"/>
      <c r="M738" s="227"/>
      <c r="N738" s="227"/>
      <c r="O738" s="271"/>
    </row>
    <row r="739" spans="1:15" ht="18" customHeight="1" x14ac:dyDescent="0.45">
      <c r="B739" s="263"/>
      <c r="C739" s="167"/>
      <c r="D739" s="226"/>
      <c r="E739" s="226"/>
      <c r="F739" s="226"/>
      <c r="G739" s="226"/>
      <c r="H739" s="268"/>
      <c r="I739" s="268"/>
      <c r="J739" s="268"/>
      <c r="K739" s="222"/>
      <c r="L739" s="223"/>
      <c r="M739" s="227"/>
      <c r="N739" s="227"/>
      <c r="O739" s="271"/>
    </row>
    <row r="740" spans="1:15" ht="18" customHeight="1" x14ac:dyDescent="0.45">
      <c r="B740" s="263"/>
      <c r="C740" s="167"/>
      <c r="D740" s="226"/>
      <c r="E740" s="226"/>
      <c r="F740" s="226"/>
      <c r="G740" s="226"/>
      <c r="H740" s="268"/>
      <c r="I740" s="268"/>
      <c r="J740" s="268"/>
      <c r="K740" s="222"/>
      <c r="L740" s="223"/>
      <c r="M740" s="227"/>
      <c r="N740" s="227"/>
      <c r="O740" s="271"/>
    </row>
    <row r="741" spans="1:15" ht="18" customHeight="1" x14ac:dyDescent="0.45">
      <c r="B741" s="263"/>
      <c r="C741" s="167"/>
      <c r="D741" s="226"/>
      <c r="E741" s="226"/>
      <c r="F741" s="226"/>
      <c r="G741" s="226"/>
      <c r="H741" s="268"/>
      <c r="I741" s="268"/>
      <c r="J741" s="268"/>
      <c r="K741" s="222"/>
      <c r="L741" s="223"/>
      <c r="M741" s="227"/>
      <c r="N741" s="227"/>
      <c r="O741" s="271"/>
    </row>
    <row r="742" spans="1:15" ht="18" customHeight="1" x14ac:dyDescent="0.45">
      <c r="B742" s="263"/>
      <c r="C742" s="167"/>
      <c r="D742" s="226"/>
      <c r="E742" s="226"/>
      <c r="F742" s="226"/>
      <c r="G742" s="226"/>
      <c r="H742" s="268"/>
      <c r="I742" s="268"/>
      <c r="J742" s="268"/>
      <c r="K742" s="222"/>
      <c r="L742" s="223"/>
      <c r="M742" s="227"/>
      <c r="N742" s="227"/>
      <c r="O742" s="271"/>
    </row>
    <row r="743" spans="1:15" ht="18.600000000000001" customHeight="1" thickBot="1" x14ac:dyDescent="0.5">
      <c r="B743" s="264"/>
      <c r="C743" s="265"/>
      <c r="D743" s="266"/>
      <c r="E743" s="266"/>
      <c r="F743" s="266"/>
      <c r="G743" s="266"/>
      <c r="H743" s="269"/>
      <c r="I743" s="269"/>
      <c r="J743" s="269"/>
      <c r="K743" s="222"/>
      <c r="L743" s="223"/>
      <c r="M743" s="272"/>
      <c r="N743" s="272"/>
      <c r="O743" s="273"/>
    </row>
    <row r="744" spans="1:15" ht="18" customHeight="1" x14ac:dyDescent="0.45">
      <c r="A744" s="113"/>
      <c r="B744" s="346">
        <v>1</v>
      </c>
      <c r="C744" s="347"/>
      <c r="D744" s="348"/>
      <c r="E744" s="348"/>
      <c r="F744" s="348"/>
      <c r="G744" s="348"/>
      <c r="H744" s="349" t="s">
        <v>317</v>
      </c>
      <c r="I744" s="350"/>
      <c r="J744" s="350"/>
      <c r="K744" s="351" t="s">
        <v>338</v>
      </c>
      <c r="L744" s="352"/>
      <c r="M744" s="343" t="s">
        <v>322</v>
      </c>
      <c r="N744" s="343"/>
      <c r="O744" s="344"/>
    </row>
    <row r="745" spans="1:15" ht="18" customHeight="1" x14ac:dyDescent="0.45">
      <c r="B745" s="263"/>
      <c r="C745" s="167"/>
      <c r="D745" s="226"/>
      <c r="E745" s="226"/>
      <c r="F745" s="226"/>
      <c r="G745" s="226"/>
      <c r="H745" s="268"/>
      <c r="I745" s="268"/>
      <c r="J745" s="268"/>
      <c r="K745" s="222"/>
      <c r="L745" s="223"/>
      <c r="M745" s="227"/>
      <c r="N745" s="227"/>
      <c r="O745" s="271"/>
    </row>
    <row r="746" spans="1:15" ht="18" customHeight="1" x14ac:dyDescent="0.45">
      <c r="B746" s="263"/>
      <c r="C746" s="167"/>
      <c r="D746" s="226"/>
      <c r="E746" s="226"/>
      <c r="F746" s="226"/>
      <c r="G746" s="226"/>
      <c r="H746" s="268"/>
      <c r="I746" s="268"/>
      <c r="J746" s="268"/>
      <c r="K746" s="222"/>
      <c r="L746" s="223"/>
      <c r="M746" s="227"/>
      <c r="N746" s="227"/>
      <c r="O746" s="271"/>
    </row>
    <row r="747" spans="1:15" ht="18" customHeight="1" x14ac:dyDescent="0.45">
      <c r="B747" s="263"/>
      <c r="C747" s="167"/>
      <c r="D747" s="226"/>
      <c r="E747" s="226"/>
      <c r="F747" s="226"/>
      <c r="G747" s="226"/>
      <c r="H747" s="268"/>
      <c r="I747" s="268"/>
      <c r="J747" s="268"/>
      <c r="K747" s="222"/>
      <c r="L747" s="223"/>
      <c r="M747" s="227"/>
      <c r="N747" s="227"/>
      <c r="O747" s="271"/>
    </row>
    <row r="748" spans="1:15" ht="18" customHeight="1" x14ac:dyDescent="0.45">
      <c r="B748" s="263"/>
      <c r="C748" s="167"/>
      <c r="D748" s="226"/>
      <c r="E748" s="226"/>
      <c r="F748" s="226"/>
      <c r="G748" s="226"/>
      <c r="H748" s="268"/>
      <c r="I748" s="268"/>
      <c r="J748" s="268"/>
      <c r="K748" s="222"/>
      <c r="L748" s="223"/>
      <c r="M748" s="227"/>
      <c r="N748" s="227"/>
      <c r="O748" s="271"/>
    </row>
    <row r="749" spans="1:15" ht="18" customHeight="1" x14ac:dyDescent="0.45">
      <c r="B749" s="263"/>
      <c r="C749" s="167"/>
      <c r="D749" s="226"/>
      <c r="E749" s="226"/>
      <c r="F749" s="226"/>
      <c r="G749" s="226"/>
      <c r="H749" s="268"/>
      <c r="I749" s="268"/>
      <c r="J749" s="268"/>
      <c r="K749" s="222"/>
      <c r="L749" s="223"/>
      <c r="M749" s="227"/>
      <c r="N749" s="227"/>
      <c r="O749" s="271"/>
    </row>
    <row r="750" spans="1:15" ht="18" customHeight="1" x14ac:dyDescent="0.45">
      <c r="B750" s="263"/>
      <c r="C750" s="167"/>
      <c r="D750" s="226"/>
      <c r="E750" s="226"/>
      <c r="F750" s="226"/>
      <c r="G750" s="226"/>
      <c r="H750" s="268"/>
      <c r="I750" s="268"/>
      <c r="J750" s="268"/>
      <c r="K750" s="222"/>
      <c r="L750" s="223"/>
      <c r="M750" s="227"/>
      <c r="N750" s="227"/>
      <c r="O750" s="271"/>
    </row>
    <row r="751" spans="1:15" ht="18" customHeight="1" x14ac:dyDescent="0.45">
      <c r="B751" s="263"/>
      <c r="C751" s="167"/>
      <c r="D751" s="226"/>
      <c r="E751" s="226"/>
      <c r="F751" s="226"/>
      <c r="G751" s="226"/>
      <c r="H751" s="268"/>
      <c r="I751" s="268"/>
      <c r="J751" s="268"/>
      <c r="K751" s="222"/>
      <c r="L751" s="223"/>
      <c r="M751" s="227"/>
      <c r="N751" s="227"/>
      <c r="O751" s="271"/>
    </row>
    <row r="752" spans="1:15" ht="18" customHeight="1" x14ac:dyDescent="0.45">
      <c r="B752" s="263"/>
      <c r="C752" s="167"/>
      <c r="D752" s="226"/>
      <c r="E752" s="226"/>
      <c r="F752" s="226"/>
      <c r="G752" s="226"/>
      <c r="H752" s="268"/>
      <c r="I752" s="268"/>
      <c r="J752" s="268"/>
      <c r="K752" s="222"/>
      <c r="L752" s="223"/>
      <c r="M752" s="227"/>
      <c r="N752" s="227"/>
      <c r="O752" s="271"/>
    </row>
    <row r="753" spans="1:24" ht="18" customHeight="1" x14ac:dyDescent="0.45">
      <c r="B753" s="263"/>
      <c r="C753" s="167"/>
      <c r="D753" s="226"/>
      <c r="E753" s="226"/>
      <c r="F753" s="226"/>
      <c r="G753" s="226"/>
      <c r="H753" s="268"/>
      <c r="I753" s="268"/>
      <c r="J753" s="268"/>
      <c r="K753" s="222"/>
      <c r="L753" s="223"/>
      <c r="M753" s="227"/>
      <c r="N753" s="227"/>
      <c r="O753" s="271"/>
    </row>
    <row r="754" spans="1:24" ht="18" customHeight="1" x14ac:dyDescent="0.45">
      <c r="B754" s="263"/>
      <c r="C754" s="167"/>
      <c r="D754" s="226"/>
      <c r="E754" s="226"/>
      <c r="F754" s="226"/>
      <c r="G754" s="226"/>
      <c r="H754" s="268"/>
      <c r="I754" s="268"/>
      <c r="J754" s="268"/>
      <c r="K754" s="222"/>
      <c r="L754" s="223"/>
      <c r="M754" s="227"/>
      <c r="N754" s="227"/>
      <c r="O754" s="271"/>
    </row>
    <row r="755" spans="1:24" ht="18" customHeight="1" x14ac:dyDescent="0.45">
      <c r="B755" s="263"/>
      <c r="C755" s="167"/>
      <c r="D755" s="226"/>
      <c r="E755" s="226"/>
      <c r="F755" s="226"/>
      <c r="G755" s="226"/>
      <c r="H755" s="268"/>
      <c r="I755" s="268"/>
      <c r="J755" s="268"/>
      <c r="K755" s="222"/>
      <c r="L755" s="223"/>
      <c r="M755" s="227"/>
      <c r="N755" s="227"/>
      <c r="O755" s="271"/>
    </row>
    <row r="756" spans="1:24" ht="18" customHeight="1" x14ac:dyDescent="0.45">
      <c r="B756" s="263"/>
      <c r="C756" s="167"/>
      <c r="D756" s="226"/>
      <c r="E756" s="226"/>
      <c r="F756" s="226"/>
      <c r="G756" s="226"/>
      <c r="H756" s="268"/>
      <c r="I756" s="268"/>
      <c r="J756" s="268"/>
      <c r="K756" s="222"/>
      <c r="L756" s="223"/>
      <c r="M756" s="227"/>
      <c r="N756" s="227"/>
      <c r="O756" s="271"/>
    </row>
    <row r="757" spans="1:24" ht="18" customHeight="1" x14ac:dyDescent="0.45">
      <c r="B757" s="263"/>
      <c r="C757" s="167"/>
      <c r="D757" s="226"/>
      <c r="E757" s="226"/>
      <c r="F757" s="226"/>
      <c r="G757" s="226"/>
      <c r="H757" s="268"/>
      <c r="I757" s="268"/>
      <c r="J757" s="268"/>
      <c r="K757" s="222"/>
      <c r="L757" s="223"/>
      <c r="M757" s="227"/>
      <c r="N757" s="227"/>
      <c r="O757" s="271"/>
    </row>
    <row r="758" spans="1:24" ht="18" customHeight="1" x14ac:dyDescent="0.45">
      <c r="B758" s="263"/>
      <c r="C758" s="167"/>
      <c r="D758" s="226"/>
      <c r="E758" s="226"/>
      <c r="F758" s="226"/>
      <c r="G758" s="226"/>
      <c r="H758" s="268"/>
      <c r="I758" s="268"/>
      <c r="J758" s="268"/>
      <c r="K758" s="222"/>
      <c r="L758" s="223"/>
      <c r="M758" s="227"/>
      <c r="N758" s="227"/>
      <c r="O758" s="271"/>
    </row>
    <row r="759" spans="1:24" ht="18" customHeight="1" x14ac:dyDescent="0.45">
      <c r="B759" s="263"/>
      <c r="C759" s="167"/>
      <c r="D759" s="226"/>
      <c r="E759" s="226"/>
      <c r="F759" s="226"/>
      <c r="G759" s="226"/>
      <c r="H759" s="268"/>
      <c r="I759" s="268"/>
      <c r="J759" s="268"/>
      <c r="K759" s="222"/>
      <c r="L759" s="223"/>
      <c r="M759" s="227"/>
      <c r="N759" s="227"/>
      <c r="O759" s="271"/>
    </row>
    <row r="760" spans="1:24" ht="18" customHeight="1" thickBot="1" x14ac:dyDescent="0.5">
      <c r="B760" s="263"/>
      <c r="C760" s="167"/>
      <c r="D760" s="226"/>
      <c r="E760" s="226"/>
      <c r="F760" s="226"/>
      <c r="G760" s="226"/>
      <c r="H760" s="268"/>
      <c r="I760" s="268"/>
      <c r="J760" s="268"/>
      <c r="K760" s="222"/>
      <c r="L760" s="223"/>
      <c r="M760" s="227"/>
      <c r="N760" s="227"/>
      <c r="O760" s="271"/>
    </row>
    <row r="761" spans="1:24" ht="18" customHeight="1" x14ac:dyDescent="0.45">
      <c r="B761" s="263"/>
      <c r="C761" s="167"/>
      <c r="D761" s="226"/>
      <c r="E761" s="226"/>
      <c r="F761" s="226"/>
      <c r="G761" s="226"/>
      <c r="H761" s="268"/>
      <c r="I761" s="268"/>
      <c r="J761" s="268"/>
      <c r="K761" s="222"/>
      <c r="L761" s="223"/>
      <c r="M761" s="227"/>
      <c r="N761" s="227"/>
      <c r="O761" s="271"/>
      <c r="Q761" s="345" t="s">
        <v>319</v>
      </c>
      <c r="R761" s="234"/>
      <c r="S761" s="234"/>
      <c r="T761" s="234"/>
      <c r="U761" s="234"/>
      <c r="V761" s="234"/>
      <c r="W761" s="234"/>
      <c r="X761" s="235"/>
    </row>
    <row r="762" spans="1:24" ht="18" customHeight="1" x14ac:dyDescent="0.45">
      <c r="B762" s="263"/>
      <c r="C762" s="167"/>
      <c r="D762" s="226"/>
      <c r="E762" s="226"/>
      <c r="F762" s="226"/>
      <c r="G762" s="226"/>
      <c r="H762" s="268"/>
      <c r="I762" s="268"/>
      <c r="J762" s="268"/>
      <c r="K762" s="222"/>
      <c r="L762" s="223"/>
      <c r="M762" s="227"/>
      <c r="N762" s="227"/>
      <c r="O762" s="271"/>
      <c r="Q762" s="236"/>
      <c r="R762" s="237"/>
      <c r="S762" s="237"/>
      <c r="T762" s="237"/>
      <c r="U762" s="237"/>
      <c r="V762" s="237"/>
      <c r="W762" s="237"/>
      <c r="X762" s="238"/>
    </row>
    <row r="763" spans="1:24" ht="18.600000000000001" customHeight="1" thickBot="1" x14ac:dyDescent="0.5">
      <c r="B763" s="274"/>
      <c r="C763" s="275"/>
      <c r="D763" s="276"/>
      <c r="E763" s="276"/>
      <c r="F763" s="276"/>
      <c r="G763" s="276"/>
      <c r="H763" s="277"/>
      <c r="I763" s="277"/>
      <c r="J763" s="277"/>
      <c r="K763" s="278"/>
      <c r="L763" s="279"/>
      <c r="M763" s="227"/>
      <c r="N763" s="227"/>
      <c r="O763" s="271"/>
      <c r="Q763" s="236"/>
      <c r="R763" s="237"/>
      <c r="S763" s="237"/>
      <c r="T763" s="237"/>
      <c r="U763" s="237"/>
      <c r="V763" s="237"/>
      <c r="W763" s="237"/>
      <c r="X763" s="238"/>
    </row>
    <row r="764" spans="1:24" ht="18" customHeight="1" x14ac:dyDescent="0.45">
      <c r="A764" s="113"/>
      <c r="B764" s="263">
        <v>2</v>
      </c>
      <c r="C764" s="167"/>
      <c r="D764" s="226"/>
      <c r="E764" s="226"/>
      <c r="F764" s="226"/>
      <c r="G764" s="226"/>
      <c r="H764" s="267" t="s">
        <v>318</v>
      </c>
      <c r="I764" s="268"/>
      <c r="J764" s="268"/>
      <c r="K764" s="270" t="s">
        <v>257</v>
      </c>
      <c r="L764" s="221"/>
      <c r="M764" s="343" t="s">
        <v>322</v>
      </c>
      <c r="N764" s="343"/>
      <c r="O764" s="344"/>
      <c r="Q764" s="236"/>
      <c r="R764" s="237"/>
      <c r="S764" s="237"/>
      <c r="T764" s="237"/>
      <c r="U764" s="237"/>
      <c r="V764" s="237"/>
      <c r="W764" s="237"/>
      <c r="X764" s="238"/>
    </row>
    <row r="765" spans="1:24" ht="18" customHeight="1" x14ac:dyDescent="0.45">
      <c r="B765" s="263"/>
      <c r="C765" s="167"/>
      <c r="D765" s="226"/>
      <c r="E765" s="226"/>
      <c r="F765" s="226"/>
      <c r="G765" s="226"/>
      <c r="H765" s="268"/>
      <c r="I765" s="268"/>
      <c r="J765" s="268"/>
      <c r="K765" s="222"/>
      <c r="L765" s="223"/>
      <c r="M765" s="227"/>
      <c r="N765" s="227"/>
      <c r="O765" s="271"/>
      <c r="Q765" s="236"/>
      <c r="R765" s="237"/>
      <c r="S765" s="237"/>
      <c r="T765" s="237"/>
      <c r="U765" s="237"/>
      <c r="V765" s="237"/>
      <c r="W765" s="237"/>
      <c r="X765" s="238"/>
    </row>
    <row r="766" spans="1:24" ht="18" customHeight="1" x14ac:dyDescent="0.45">
      <c r="B766" s="263"/>
      <c r="C766" s="167"/>
      <c r="D766" s="226"/>
      <c r="E766" s="226"/>
      <c r="F766" s="226"/>
      <c r="G766" s="226"/>
      <c r="H766" s="268"/>
      <c r="I766" s="268"/>
      <c r="J766" s="268"/>
      <c r="K766" s="222"/>
      <c r="L766" s="223"/>
      <c r="M766" s="227"/>
      <c r="N766" s="227"/>
      <c r="O766" s="271"/>
      <c r="Q766" s="236"/>
      <c r="R766" s="237"/>
      <c r="S766" s="237"/>
      <c r="T766" s="237"/>
      <c r="U766" s="237"/>
      <c r="V766" s="237"/>
      <c r="W766" s="237"/>
      <c r="X766" s="238"/>
    </row>
    <row r="767" spans="1:24" ht="18" customHeight="1" x14ac:dyDescent="0.45">
      <c r="B767" s="263"/>
      <c r="C767" s="167"/>
      <c r="D767" s="226"/>
      <c r="E767" s="226"/>
      <c r="F767" s="226"/>
      <c r="G767" s="226"/>
      <c r="H767" s="268"/>
      <c r="I767" s="268"/>
      <c r="J767" s="268"/>
      <c r="K767" s="222"/>
      <c r="L767" s="223"/>
      <c r="M767" s="227"/>
      <c r="N767" s="227"/>
      <c r="O767" s="271"/>
      <c r="Q767" s="236"/>
      <c r="R767" s="237"/>
      <c r="S767" s="237"/>
      <c r="T767" s="237"/>
      <c r="U767" s="237"/>
      <c r="V767" s="237"/>
      <c r="W767" s="237"/>
      <c r="X767" s="238"/>
    </row>
    <row r="768" spans="1:24" ht="18" customHeight="1" x14ac:dyDescent="0.45">
      <c r="B768" s="263"/>
      <c r="C768" s="167"/>
      <c r="D768" s="226"/>
      <c r="E768" s="226"/>
      <c r="F768" s="226"/>
      <c r="G768" s="226"/>
      <c r="H768" s="268"/>
      <c r="I768" s="268"/>
      <c r="J768" s="268"/>
      <c r="K768" s="222"/>
      <c r="L768" s="223"/>
      <c r="M768" s="227"/>
      <c r="N768" s="227"/>
      <c r="O768" s="271"/>
      <c r="Q768" s="236"/>
      <c r="R768" s="237"/>
      <c r="S768" s="237"/>
      <c r="T768" s="237"/>
      <c r="U768" s="237"/>
      <c r="V768" s="237"/>
      <c r="W768" s="237"/>
      <c r="X768" s="238"/>
    </row>
    <row r="769" spans="2:24" ht="18" customHeight="1" x14ac:dyDescent="0.45">
      <c r="B769" s="263"/>
      <c r="C769" s="167"/>
      <c r="D769" s="226"/>
      <c r="E769" s="226"/>
      <c r="F769" s="226"/>
      <c r="G769" s="226"/>
      <c r="H769" s="268"/>
      <c r="I769" s="268"/>
      <c r="J769" s="268"/>
      <c r="K769" s="222"/>
      <c r="L769" s="223"/>
      <c r="M769" s="227"/>
      <c r="N769" s="227"/>
      <c r="O769" s="271"/>
      <c r="Q769" s="236"/>
      <c r="R769" s="237"/>
      <c r="S769" s="237"/>
      <c r="T769" s="237"/>
      <c r="U769" s="237"/>
      <c r="V769" s="237"/>
      <c r="W769" s="237"/>
      <c r="X769" s="238"/>
    </row>
    <row r="770" spans="2:24" ht="18" customHeight="1" x14ac:dyDescent="0.45">
      <c r="B770" s="263"/>
      <c r="C770" s="167"/>
      <c r="D770" s="226"/>
      <c r="E770" s="226"/>
      <c r="F770" s="226"/>
      <c r="G770" s="226"/>
      <c r="H770" s="268"/>
      <c r="I770" s="268"/>
      <c r="J770" s="268"/>
      <c r="K770" s="222"/>
      <c r="L770" s="223"/>
      <c r="M770" s="227"/>
      <c r="N770" s="227"/>
      <c r="O770" s="271"/>
      <c r="Q770" s="236"/>
      <c r="R770" s="237"/>
      <c r="S770" s="237"/>
      <c r="T770" s="237"/>
      <c r="U770" s="237"/>
      <c r="V770" s="237"/>
      <c r="W770" s="237"/>
      <c r="X770" s="238"/>
    </row>
    <row r="771" spans="2:24" ht="18" customHeight="1" x14ac:dyDescent="0.45">
      <c r="B771" s="263"/>
      <c r="C771" s="167"/>
      <c r="D771" s="226"/>
      <c r="E771" s="226"/>
      <c r="F771" s="226"/>
      <c r="G771" s="226"/>
      <c r="H771" s="268"/>
      <c r="I771" s="268"/>
      <c r="J771" s="268"/>
      <c r="K771" s="222"/>
      <c r="L771" s="223"/>
      <c r="M771" s="227"/>
      <c r="N771" s="227"/>
      <c r="O771" s="271"/>
      <c r="Q771" s="236"/>
      <c r="R771" s="237"/>
      <c r="S771" s="237"/>
      <c r="T771" s="237"/>
      <c r="U771" s="237"/>
      <c r="V771" s="237"/>
      <c r="W771" s="237"/>
      <c r="X771" s="238"/>
    </row>
    <row r="772" spans="2:24" ht="18" customHeight="1" x14ac:dyDescent="0.45">
      <c r="B772" s="263"/>
      <c r="C772" s="167"/>
      <c r="D772" s="226"/>
      <c r="E772" s="226"/>
      <c r="F772" s="226"/>
      <c r="G772" s="226"/>
      <c r="H772" s="268"/>
      <c r="I772" s="268"/>
      <c r="J772" s="268"/>
      <c r="K772" s="222"/>
      <c r="L772" s="223"/>
      <c r="M772" s="227"/>
      <c r="N772" s="227"/>
      <c r="O772" s="271"/>
      <c r="Q772" s="236"/>
      <c r="R772" s="237"/>
      <c r="S772" s="237"/>
      <c r="T772" s="237"/>
      <c r="U772" s="237"/>
      <c r="V772" s="237"/>
      <c r="W772" s="237"/>
      <c r="X772" s="238"/>
    </row>
    <row r="773" spans="2:24" ht="18" customHeight="1" x14ac:dyDescent="0.45">
      <c r="B773" s="263"/>
      <c r="C773" s="167"/>
      <c r="D773" s="226"/>
      <c r="E773" s="226"/>
      <c r="F773" s="226"/>
      <c r="G773" s="226"/>
      <c r="H773" s="268"/>
      <c r="I773" s="268"/>
      <c r="J773" s="268"/>
      <c r="K773" s="222"/>
      <c r="L773" s="223"/>
      <c r="M773" s="227"/>
      <c r="N773" s="227"/>
      <c r="O773" s="271"/>
      <c r="Q773" s="236"/>
      <c r="R773" s="237"/>
      <c r="S773" s="237"/>
      <c r="T773" s="237"/>
      <c r="U773" s="237"/>
      <c r="V773" s="237"/>
      <c r="W773" s="237"/>
      <c r="X773" s="238"/>
    </row>
    <row r="774" spans="2:24" ht="18" customHeight="1" x14ac:dyDescent="0.45">
      <c r="B774" s="263"/>
      <c r="C774" s="167"/>
      <c r="D774" s="226"/>
      <c r="E774" s="226"/>
      <c r="F774" s="226"/>
      <c r="G774" s="226"/>
      <c r="H774" s="268"/>
      <c r="I774" s="268"/>
      <c r="J774" s="268"/>
      <c r="K774" s="222"/>
      <c r="L774" s="223"/>
      <c r="M774" s="227"/>
      <c r="N774" s="227"/>
      <c r="O774" s="271"/>
      <c r="Q774" s="236"/>
      <c r="R774" s="237"/>
      <c r="S774" s="237"/>
      <c r="T774" s="237"/>
      <c r="U774" s="237"/>
      <c r="V774" s="237"/>
      <c r="W774" s="237"/>
      <c r="X774" s="238"/>
    </row>
    <row r="775" spans="2:24" ht="18" customHeight="1" x14ac:dyDescent="0.45">
      <c r="B775" s="263"/>
      <c r="C775" s="167"/>
      <c r="D775" s="226"/>
      <c r="E775" s="226"/>
      <c r="F775" s="226"/>
      <c r="G775" s="226"/>
      <c r="H775" s="268"/>
      <c r="I775" s="268"/>
      <c r="J775" s="268"/>
      <c r="K775" s="222"/>
      <c r="L775" s="223"/>
      <c r="M775" s="227"/>
      <c r="N775" s="227"/>
      <c r="O775" s="271"/>
      <c r="Q775" s="236"/>
      <c r="R775" s="237"/>
      <c r="S775" s="237"/>
      <c r="T775" s="237"/>
      <c r="U775" s="237"/>
      <c r="V775" s="237"/>
      <c r="W775" s="237"/>
      <c r="X775" s="238"/>
    </row>
    <row r="776" spans="2:24" ht="18" customHeight="1" x14ac:dyDescent="0.45">
      <c r="B776" s="263"/>
      <c r="C776" s="167"/>
      <c r="D776" s="226"/>
      <c r="E776" s="226"/>
      <c r="F776" s="226"/>
      <c r="G776" s="226"/>
      <c r="H776" s="268"/>
      <c r="I776" s="268"/>
      <c r="J776" s="268"/>
      <c r="K776" s="222"/>
      <c r="L776" s="223"/>
      <c r="M776" s="227"/>
      <c r="N776" s="227"/>
      <c r="O776" s="271"/>
      <c r="Q776" s="236"/>
      <c r="R776" s="237"/>
      <c r="S776" s="237"/>
      <c r="T776" s="237"/>
      <c r="U776" s="237"/>
      <c r="V776" s="237"/>
      <c r="W776" s="237"/>
      <c r="X776" s="238"/>
    </row>
    <row r="777" spans="2:24" ht="18" customHeight="1" x14ac:dyDescent="0.45">
      <c r="B777" s="263"/>
      <c r="C777" s="167"/>
      <c r="D777" s="226"/>
      <c r="E777" s="226"/>
      <c r="F777" s="226"/>
      <c r="G777" s="226"/>
      <c r="H777" s="268"/>
      <c r="I777" s="268"/>
      <c r="J777" s="268"/>
      <c r="K777" s="222"/>
      <c r="L777" s="223"/>
      <c r="M777" s="227"/>
      <c r="N777" s="227"/>
      <c r="O777" s="271"/>
      <c r="Q777" s="236"/>
      <c r="R777" s="237"/>
      <c r="S777" s="237"/>
      <c r="T777" s="237"/>
      <c r="U777" s="237"/>
      <c r="V777" s="237"/>
      <c r="W777" s="237"/>
      <c r="X777" s="238"/>
    </row>
    <row r="778" spans="2:24" ht="18" customHeight="1" thickBot="1" x14ac:dyDescent="0.5">
      <c r="B778" s="263"/>
      <c r="C778" s="167"/>
      <c r="D778" s="226"/>
      <c r="E778" s="226"/>
      <c r="F778" s="226"/>
      <c r="G778" s="226"/>
      <c r="H778" s="268"/>
      <c r="I778" s="268"/>
      <c r="J778" s="268"/>
      <c r="K778" s="222"/>
      <c r="L778" s="223"/>
      <c r="M778" s="227"/>
      <c r="N778" s="227"/>
      <c r="O778" s="271"/>
      <c r="Q778" s="239"/>
      <c r="R778" s="240"/>
      <c r="S778" s="240"/>
      <c r="T778" s="240"/>
      <c r="U778" s="240"/>
      <c r="V778" s="240"/>
      <c r="W778" s="240"/>
      <c r="X778" s="241"/>
    </row>
    <row r="779" spans="2:24" ht="18" customHeight="1" x14ac:dyDescent="0.45">
      <c r="B779" s="263"/>
      <c r="C779" s="167"/>
      <c r="D779" s="226"/>
      <c r="E779" s="226"/>
      <c r="F779" s="226"/>
      <c r="G779" s="226"/>
      <c r="H779" s="268"/>
      <c r="I779" s="268"/>
      <c r="J779" s="268"/>
      <c r="K779" s="222"/>
      <c r="L779" s="223"/>
      <c r="M779" s="227"/>
      <c r="N779" s="227"/>
      <c r="O779" s="271"/>
    </row>
    <row r="780" spans="2:24" ht="18" customHeight="1" x14ac:dyDescent="0.45">
      <c r="B780" s="263"/>
      <c r="C780" s="167"/>
      <c r="D780" s="226"/>
      <c r="E780" s="226"/>
      <c r="F780" s="226"/>
      <c r="G780" s="226"/>
      <c r="H780" s="268"/>
      <c r="I780" s="268"/>
      <c r="J780" s="268"/>
      <c r="K780" s="222"/>
      <c r="L780" s="223"/>
      <c r="M780" s="227"/>
      <c r="N780" s="227"/>
      <c r="O780" s="271"/>
    </row>
    <row r="781" spans="2:24" ht="18" customHeight="1" x14ac:dyDescent="0.45">
      <c r="B781" s="263"/>
      <c r="C781" s="167"/>
      <c r="D781" s="226"/>
      <c r="E781" s="226"/>
      <c r="F781" s="226"/>
      <c r="G781" s="226"/>
      <c r="H781" s="268"/>
      <c r="I781" s="268"/>
      <c r="J781" s="268"/>
      <c r="K781" s="222"/>
      <c r="L781" s="223"/>
      <c r="M781" s="227"/>
      <c r="N781" s="227"/>
      <c r="O781" s="271"/>
    </row>
    <row r="782" spans="2:24" ht="18" customHeight="1" x14ac:dyDescent="0.45">
      <c r="B782" s="263"/>
      <c r="C782" s="167"/>
      <c r="D782" s="226"/>
      <c r="E782" s="226"/>
      <c r="F782" s="226"/>
      <c r="G782" s="226"/>
      <c r="H782" s="268"/>
      <c r="I782" s="268"/>
      <c r="J782" s="268"/>
      <c r="K782" s="222"/>
      <c r="L782" s="223"/>
      <c r="M782" s="227"/>
      <c r="N782" s="227"/>
      <c r="O782" s="271"/>
    </row>
    <row r="783" spans="2:24" ht="18.600000000000001" customHeight="1" thickBot="1" x14ac:dyDescent="0.5">
      <c r="B783" s="274"/>
      <c r="C783" s="275"/>
      <c r="D783" s="276"/>
      <c r="E783" s="276"/>
      <c r="F783" s="276"/>
      <c r="G783" s="276"/>
      <c r="H783" s="277"/>
      <c r="I783" s="277"/>
      <c r="J783" s="277"/>
      <c r="K783" s="278"/>
      <c r="L783" s="279"/>
      <c r="M783" s="227"/>
      <c r="N783" s="227"/>
      <c r="O783" s="271"/>
    </row>
  </sheetData>
  <mergeCells count="232">
    <mergeCell ref="Q58:V72"/>
    <mergeCell ref="Q55:T56"/>
    <mergeCell ref="B764:C783"/>
    <mergeCell ref="D764:G783"/>
    <mergeCell ref="H764:J783"/>
    <mergeCell ref="K764:L783"/>
    <mergeCell ref="M764:O783"/>
    <mergeCell ref="Q761:X778"/>
    <mergeCell ref="B744:C763"/>
    <mergeCell ref="D744:G763"/>
    <mergeCell ref="H744:J763"/>
    <mergeCell ref="K744:L763"/>
    <mergeCell ref="M744:O763"/>
    <mergeCell ref="K664:L683"/>
    <mergeCell ref="M664:O683"/>
    <mergeCell ref="B684:C703"/>
    <mergeCell ref="D684:G703"/>
    <mergeCell ref="H684:J703"/>
    <mergeCell ref="K684:L703"/>
    <mergeCell ref="M684:O703"/>
    <mergeCell ref="B704:C723"/>
    <mergeCell ref="D704:G723"/>
    <mergeCell ref="H704:J723"/>
    <mergeCell ref="K704:L723"/>
    <mergeCell ref="M704:O723"/>
    <mergeCell ref="B664:C683"/>
    <mergeCell ref="D664:G683"/>
    <mergeCell ref="H664:J683"/>
    <mergeCell ref="K515:L534"/>
    <mergeCell ref="K535:L554"/>
    <mergeCell ref="K555:L574"/>
    <mergeCell ref="M535:O554"/>
    <mergeCell ref="M555:O574"/>
    <mergeCell ref="B555:C574"/>
    <mergeCell ref="D555:G574"/>
    <mergeCell ref="H555:J574"/>
    <mergeCell ref="B535:C554"/>
    <mergeCell ref="D535:G554"/>
    <mergeCell ref="H535:J554"/>
    <mergeCell ref="B515:C534"/>
    <mergeCell ref="D515:G534"/>
    <mergeCell ref="H515:J534"/>
    <mergeCell ref="D620:G639"/>
    <mergeCell ref="H620:J639"/>
    <mergeCell ref="K620:L639"/>
    <mergeCell ref="M620:O639"/>
    <mergeCell ref="B577:O578"/>
    <mergeCell ref="B579:C579"/>
    <mergeCell ref="K410:L429"/>
    <mergeCell ref="K430:L449"/>
    <mergeCell ref="M410:O429"/>
    <mergeCell ref="M430:O449"/>
    <mergeCell ref="M515:O534"/>
    <mergeCell ref="M495:O514"/>
    <mergeCell ref="M475:O494"/>
    <mergeCell ref="K454:L454"/>
    <mergeCell ref="M454:O454"/>
    <mergeCell ref="M200:O219"/>
    <mergeCell ref="M390:O409"/>
    <mergeCell ref="M370:O389"/>
    <mergeCell ref="M350:O369"/>
    <mergeCell ref="M305:O324"/>
    <mergeCell ref="K329:L329"/>
    <mergeCell ref="M329:O329"/>
    <mergeCell ref="K370:L389"/>
    <mergeCell ref="K390:L409"/>
    <mergeCell ref="K224:L224"/>
    <mergeCell ref="M180:O199"/>
    <mergeCell ref="M160:O179"/>
    <mergeCell ref="B139:C139"/>
    <mergeCell ref="D139:G139"/>
    <mergeCell ref="H139:J139"/>
    <mergeCell ref="K139:L139"/>
    <mergeCell ref="M139:O139"/>
    <mergeCell ref="M285:O304"/>
    <mergeCell ref="M265:O284"/>
    <mergeCell ref="M245:O264"/>
    <mergeCell ref="M224:O224"/>
    <mergeCell ref="B245:C264"/>
    <mergeCell ref="D245:G264"/>
    <mergeCell ref="H245:J264"/>
    <mergeCell ref="K245:L264"/>
    <mergeCell ref="B222:O223"/>
    <mergeCell ref="B225:C244"/>
    <mergeCell ref="D225:G244"/>
    <mergeCell ref="H225:J244"/>
    <mergeCell ref="K225:L244"/>
    <mergeCell ref="M225:O244"/>
    <mergeCell ref="B224:C224"/>
    <mergeCell ref="D224:G224"/>
    <mergeCell ref="H224:J224"/>
    <mergeCell ref="B495:C514"/>
    <mergeCell ref="D495:G514"/>
    <mergeCell ref="H495:J514"/>
    <mergeCell ref="B475:C494"/>
    <mergeCell ref="D475:G494"/>
    <mergeCell ref="H475:J494"/>
    <mergeCell ref="K475:L494"/>
    <mergeCell ref="B452:O453"/>
    <mergeCell ref="B455:C474"/>
    <mergeCell ref="D455:G474"/>
    <mergeCell ref="H455:J474"/>
    <mergeCell ref="K455:L474"/>
    <mergeCell ref="M455:O474"/>
    <mergeCell ref="B454:C454"/>
    <mergeCell ref="D454:G454"/>
    <mergeCell ref="H454:J454"/>
    <mergeCell ref="K495:L514"/>
    <mergeCell ref="B430:C449"/>
    <mergeCell ref="D430:G449"/>
    <mergeCell ref="H430:J449"/>
    <mergeCell ref="B410:C429"/>
    <mergeCell ref="D410:G429"/>
    <mergeCell ref="H410:J429"/>
    <mergeCell ref="B390:C409"/>
    <mergeCell ref="D390:G409"/>
    <mergeCell ref="H390:J409"/>
    <mergeCell ref="B370:C389"/>
    <mergeCell ref="D370:G389"/>
    <mergeCell ref="H370:J389"/>
    <mergeCell ref="B350:C369"/>
    <mergeCell ref="D350:G369"/>
    <mergeCell ref="H350:J369"/>
    <mergeCell ref="K350:L369"/>
    <mergeCell ref="B327:O328"/>
    <mergeCell ref="B330:C349"/>
    <mergeCell ref="D330:G349"/>
    <mergeCell ref="H330:J349"/>
    <mergeCell ref="K330:L349"/>
    <mergeCell ref="M330:O349"/>
    <mergeCell ref="B329:C329"/>
    <mergeCell ref="D329:G329"/>
    <mergeCell ref="H329:J329"/>
    <mergeCell ref="B305:C324"/>
    <mergeCell ref="D305:G324"/>
    <mergeCell ref="H305:J324"/>
    <mergeCell ref="K305:L324"/>
    <mergeCell ref="B285:C304"/>
    <mergeCell ref="D285:G304"/>
    <mergeCell ref="H285:J304"/>
    <mergeCell ref="K285:L304"/>
    <mergeCell ref="B265:C284"/>
    <mergeCell ref="D265:G284"/>
    <mergeCell ref="H265:J284"/>
    <mergeCell ref="K265:L284"/>
    <mergeCell ref="B200:C219"/>
    <mergeCell ref="D200:G219"/>
    <mergeCell ref="H200:J219"/>
    <mergeCell ref="K200:L219"/>
    <mergeCell ref="B160:C179"/>
    <mergeCell ref="D160:G179"/>
    <mergeCell ref="H160:J179"/>
    <mergeCell ref="K160:L179"/>
    <mergeCell ref="B180:C199"/>
    <mergeCell ref="D180:G199"/>
    <mergeCell ref="H180:J199"/>
    <mergeCell ref="K180:L199"/>
    <mergeCell ref="B115:C134"/>
    <mergeCell ref="D115:G134"/>
    <mergeCell ref="H115:J134"/>
    <mergeCell ref="K115:L134"/>
    <mergeCell ref="M115:O134"/>
    <mergeCell ref="B137:O138"/>
    <mergeCell ref="B140:C159"/>
    <mergeCell ref="D140:G159"/>
    <mergeCell ref="H140:J159"/>
    <mergeCell ref="K140:L159"/>
    <mergeCell ref="M140:O159"/>
    <mergeCell ref="B75:C94"/>
    <mergeCell ref="D75:G94"/>
    <mergeCell ref="H75:J94"/>
    <mergeCell ref="K75:L94"/>
    <mergeCell ref="M75:O94"/>
    <mergeCell ref="B95:C114"/>
    <mergeCell ref="D95:G114"/>
    <mergeCell ref="H95:J114"/>
    <mergeCell ref="K95:L114"/>
    <mergeCell ref="M95:O114"/>
    <mergeCell ref="K55:L74"/>
    <mergeCell ref="M55:O74"/>
    <mergeCell ref="B52:O53"/>
    <mergeCell ref="K6:N6"/>
    <mergeCell ref="O6:O7"/>
    <mergeCell ref="B8:O8"/>
    <mergeCell ref="B54:C54"/>
    <mergeCell ref="D54:G54"/>
    <mergeCell ref="H54:J54"/>
    <mergeCell ref="K54:L54"/>
    <mergeCell ref="M54:O54"/>
    <mergeCell ref="G2:I2"/>
    <mergeCell ref="B6:B7"/>
    <mergeCell ref="C6:C7"/>
    <mergeCell ref="D6:D7"/>
    <mergeCell ref="E6:E7"/>
    <mergeCell ref="F6:G6"/>
    <mergeCell ref="H6:J6"/>
    <mergeCell ref="B55:C74"/>
    <mergeCell ref="D55:G74"/>
    <mergeCell ref="H55:J74"/>
    <mergeCell ref="D579:G579"/>
    <mergeCell ref="H579:J579"/>
    <mergeCell ref="K579:L579"/>
    <mergeCell ref="M579:O579"/>
    <mergeCell ref="B580:C599"/>
    <mergeCell ref="D580:G599"/>
    <mergeCell ref="H580:J599"/>
    <mergeCell ref="K580:L599"/>
    <mergeCell ref="M580:O599"/>
    <mergeCell ref="Q226:Y240"/>
    <mergeCell ref="Q246:Y261"/>
    <mergeCell ref="B724:C743"/>
    <mergeCell ref="D724:G743"/>
    <mergeCell ref="H724:J743"/>
    <mergeCell ref="K724:L743"/>
    <mergeCell ref="M724:O743"/>
    <mergeCell ref="B640:C659"/>
    <mergeCell ref="D640:G659"/>
    <mergeCell ref="H640:J659"/>
    <mergeCell ref="K640:L659"/>
    <mergeCell ref="M640:O659"/>
    <mergeCell ref="B661:O662"/>
    <mergeCell ref="B663:C663"/>
    <mergeCell ref="D663:G663"/>
    <mergeCell ref="H663:J663"/>
    <mergeCell ref="K663:L663"/>
    <mergeCell ref="M663:O663"/>
    <mergeCell ref="B600:C619"/>
    <mergeCell ref="D600:G619"/>
    <mergeCell ref="H600:J619"/>
    <mergeCell ref="K600:L619"/>
    <mergeCell ref="M600:O619"/>
    <mergeCell ref="B620:C639"/>
  </mergeCells>
  <phoneticPr fontId="1"/>
  <conditionalFormatting sqref="F2 F5:F7 F12:F27">
    <cfRule type="containsText" dxfId="2253" priority="222" operator="containsText" text="未定">
      <formula>NOT(ISERROR(SEARCH("未定",F2)))</formula>
    </cfRule>
    <cfRule type="containsText" dxfId="2252" priority="223" operator="containsText" text="館田">
      <formula>NOT(ISERROR(SEARCH("館田",F2)))</formula>
    </cfRule>
    <cfRule type="containsText" dxfId="2251" priority="224" operator="containsText" text="蛯名">
      <formula>NOT(ISERROR(SEARCH("蛯名",F2)))</formula>
    </cfRule>
    <cfRule type="containsText" dxfId="2250" priority="225" operator="containsText" text="圷">
      <formula>NOT(ISERROR(SEARCH("圷",F2)))</formula>
    </cfRule>
    <cfRule type="containsText" dxfId="2249" priority="226" operator="containsText" text="荒谷">
      <formula>NOT(ISERROR(SEARCH("荒谷",F2)))</formula>
    </cfRule>
  </conditionalFormatting>
  <conditionalFormatting sqref="G5:G7 G12:G27">
    <cfRule type="containsText" dxfId="2248" priority="220" operator="containsText" text="館田">
      <formula>NOT(ISERROR(SEARCH("館田",G5)))</formula>
    </cfRule>
    <cfRule type="containsText" dxfId="2247" priority="221" operator="containsText" text="蛯名">
      <formula>NOT(ISERROR(SEARCH("蛯名",G5)))</formula>
    </cfRule>
  </conditionalFormatting>
  <conditionalFormatting sqref="K2:K7 K12:K27">
    <cfRule type="containsText" dxfId="2246" priority="217" operator="containsText" text="作業終了">
      <formula>NOT(ISERROR(SEARCH("作業終了",K2)))</formula>
    </cfRule>
    <cfRule type="containsText" dxfId="2245" priority="218" operator="containsText" text="作業中">
      <formula>NOT(ISERROR(SEARCH("作業中",K2)))</formula>
    </cfRule>
    <cfRule type="containsText" dxfId="2244" priority="219" operator="containsText" text="待機">
      <formula>NOT(ISERROR(SEARCH("待機",K2)))</formula>
    </cfRule>
  </conditionalFormatting>
  <conditionalFormatting sqref="L2:L5 L7 L12:L27">
    <cfRule type="containsText" dxfId="2243" priority="209" operator="containsText" text="注">
      <formula>NOT(ISERROR(SEARCH("注",L2)))</formula>
    </cfRule>
    <cfRule type="containsText" dxfId="2242" priority="213" operator="containsText" text="警">
      <formula>NOT(ISERROR(SEARCH("警",L2)))</formula>
    </cfRule>
    <cfRule type="containsText" dxfId="2241" priority="214" operator="containsText" text="安全">
      <formula>NOT(ISERROR(SEARCH("安全",L2)))</formula>
    </cfRule>
    <cfRule type="containsText" dxfId="2240" priority="215" operator="containsText" text="注意">
      <formula>NOT(ISERROR(SEARCH("注意",L2)))</formula>
    </cfRule>
    <cfRule type="containsText" dxfId="2239" priority="216" operator="containsText" text="警告">
      <formula>NOT(ISERROR(SEARCH("警告",L2)))</formula>
    </cfRule>
  </conditionalFormatting>
  <conditionalFormatting sqref="N2:N4 N7 N12:N27">
    <cfRule type="containsText" dxfId="2238" priority="211" operator="containsText" text="不実装">
      <formula>NOT(ISERROR(SEARCH("不実装",N2)))</formula>
    </cfRule>
    <cfRule type="containsText" dxfId="2237" priority="212" operator="containsText" text="実装">
      <formula>NOT(ISERROR(SEARCH("実装",N2)))</formula>
    </cfRule>
  </conditionalFormatting>
  <conditionalFormatting sqref="F2:F7 F12:F27">
    <cfRule type="containsText" dxfId="2236" priority="210" operator="containsText" text="舘田">
      <formula>NOT(ISERROR(SEARCH("舘田",F2)))</formula>
    </cfRule>
  </conditionalFormatting>
  <conditionalFormatting sqref="L2:L5 L7 L12:L27">
    <cfRule type="containsText" dxfId="2235" priority="203" operator="containsText" text="安">
      <formula>NOT(ISERROR(SEARCH("安",L2)))</formula>
    </cfRule>
    <cfRule type="containsText" dxfId="2234" priority="204" operator="containsText" text="安">
      <formula>NOT(ISERROR(SEARCH("安",L2)))</formula>
    </cfRule>
    <cfRule type="containsText" dxfId="2233" priority="205" operator="containsText" text="安">
      <formula>NOT(ISERROR(SEARCH("安",L2)))</formula>
    </cfRule>
    <cfRule type="containsText" dxfId="2232" priority="208" operator="containsText" text="安">
      <formula>NOT(ISERROR(SEARCH("安",L2)))</formula>
    </cfRule>
  </conditionalFormatting>
  <conditionalFormatting sqref="K2:K7 K12:K27">
    <cfRule type="containsText" dxfId="2231" priority="202" operator="containsText" text="終了">
      <formula>NOT(ISERROR(SEARCH("終了",K2)))</formula>
    </cfRule>
    <cfRule type="containsText" dxfId="2230" priority="206" operator="containsText" text="終了">
      <formula>NOT(ISERROR(SEARCH("終了",K2)))</formula>
    </cfRule>
    <cfRule type="containsText" dxfId="2229" priority="207" operator="containsText" text="作業終了">
      <formula>NOT(ISERROR(SEARCH("作業終了",K2)))</formula>
    </cfRule>
  </conditionalFormatting>
  <conditionalFormatting sqref="N5">
    <cfRule type="containsText" dxfId="2228" priority="200" operator="containsText" text="不実装">
      <formula>NOT(ISERROR(SEARCH("不実装",N5)))</formula>
    </cfRule>
    <cfRule type="containsText" dxfId="2227" priority="201" operator="containsText" text="実装">
      <formula>NOT(ISERROR(SEARCH("実装",N5)))</formula>
    </cfRule>
  </conditionalFormatting>
  <conditionalFormatting sqref="N2:N5 N7 N12:N27">
    <cfRule type="containsText" dxfId="2226" priority="199" operator="containsText" text="実装中">
      <formula>NOT(ISERROR(SEARCH("実装中",N2)))</formula>
    </cfRule>
  </conditionalFormatting>
  <conditionalFormatting sqref="M2:M5 M7">
    <cfRule type="containsText" dxfId="2225" priority="196" operator="containsText" text="60">
      <formula>NOT(ISERROR(SEARCH("60",M2)))</formula>
    </cfRule>
    <cfRule type="containsText" dxfId="2224" priority="197" operator="containsText" text="30">
      <formula>NOT(ISERROR(SEARCH("30",M2)))</formula>
    </cfRule>
    <cfRule type="containsText" dxfId="2223" priority="198" operator="containsText" text="30％">
      <formula>NOT(ISERROR(SEARCH("30％",M2)))</formula>
    </cfRule>
  </conditionalFormatting>
  <conditionalFormatting sqref="F2:F7 F12:F27">
    <cfRule type="containsText" dxfId="2222" priority="189" operator="containsText" text="有馬">
      <formula>NOT(ISERROR(SEARCH("有馬",F2)))</formula>
    </cfRule>
    <cfRule type="containsText" dxfId="2221" priority="190" operator="containsText" text="有馬">
      <formula>NOT(ISERROR(SEARCH("有馬",F2)))</formula>
    </cfRule>
    <cfRule type="containsText" dxfId="2220" priority="191" operator="containsText" text="石田">
      <formula>NOT(ISERROR(SEARCH("石田",F2)))</formula>
    </cfRule>
    <cfRule type="containsText" dxfId="2219" priority="192" operator="containsText" text="石田">
      <formula>NOT(ISERROR(SEARCH("石田",F2)))</formula>
    </cfRule>
    <cfRule type="containsText" dxfId="2218" priority="193" operator="containsText" text="横道">
      <formula>NOT(ISERROR(SEARCH("横道",F2)))</formula>
    </cfRule>
    <cfRule type="containsText" dxfId="2217" priority="194" operator="containsText" text="佐藤">
      <formula>NOT(ISERROR(SEARCH("佐藤",F2)))</formula>
    </cfRule>
    <cfRule type="containsText" dxfId="2216" priority="195" operator="containsText" text="未定">
      <formula>NOT(ISERROR(SEARCH("未定",F2)))</formula>
    </cfRule>
  </conditionalFormatting>
  <conditionalFormatting sqref="G2:G4">
    <cfRule type="containsText" dxfId="2215" priority="187" operator="containsText" text="館田">
      <formula>NOT(ISERROR(SEARCH("館田",G2)))</formula>
    </cfRule>
    <cfRule type="containsText" dxfId="2214" priority="188" operator="containsText" text="蛯名">
      <formula>NOT(ISERROR(SEARCH("蛯名",G2)))</formula>
    </cfRule>
  </conditionalFormatting>
  <conditionalFormatting sqref="F1:F7 F12:F27">
    <cfRule type="containsText" dxfId="2213" priority="186" operator="containsText" text="横道">
      <formula>NOT(ISERROR(SEARCH("横道",F1)))</formula>
    </cfRule>
  </conditionalFormatting>
  <conditionalFormatting sqref="F31:F36 F38:F40 F46:F50">
    <cfRule type="containsText" dxfId="2212" priority="181" operator="containsText" text="未定">
      <formula>NOT(ISERROR(SEARCH("未定",F31)))</formula>
    </cfRule>
    <cfRule type="containsText" dxfId="2211" priority="182" operator="containsText" text="館田">
      <formula>NOT(ISERROR(SEARCH("館田",F31)))</formula>
    </cfRule>
    <cfRule type="containsText" dxfId="2210" priority="183" operator="containsText" text="蛯名">
      <formula>NOT(ISERROR(SEARCH("蛯名",F31)))</formula>
    </cfRule>
    <cfRule type="containsText" dxfId="2209" priority="184" operator="containsText" text="圷">
      <formula>NOT(ISERROR(SEARCH("圷",F31)))</formula>
    </cfRule>
    <cfRule type="containsText" dxfId="2208" priority="185" operator="containsText" text="荒谷">
      <formula>NOT(ISERROR(SEARCH("荒谷",F31)))</formula>
    </cfRule>
  </conditionalFormatting>
  <conditionalFormatting sqref="G31:G36 G38:G40 G46:G50">
    <cfRule type="containsText" dxfId="2207" priority="179" operator="containsText" text="館田">
      <formula>NOT(ISERROR(SEARCH("館田",G31)))</formula>
    </cfRule>
    <cfRule type="containsText" dxfId="2206" priority="180" operator="containsText" text="蛯名">
      <formula>NOT(ISERROR(SEARCH("蛯名",G31)))</formula>
    </cfRule>
  </conditionalFormatting>
  <conditionalFormatting sqref="K31:K36 K38:K40 K46:K50">
    <cfRule type="containsText" dxfId="2205" priority="176" operator="containsText" text="作業終了">
      <formula>NOT(ISERROR(SEARCH("作業終了",K31)))</formula>
    </cfRule>
    <cfRule type="containsText" dxfId="2204" priority="177" operator="containsText" text="作業中">
      <formula>NOT(ISERROR(SEARCH("作業中",K31)))</formula>
    </cfRule>
    <cfRule type="containsText" dxfId="2203" priority="178" operator="containsText" text="待機">
      <formula>NOT(ISERROR(SEARCH("待機",K31)))</formula>
    </cfRule>
  </conditionalFormatting>
  <conditionalFormatting sqref="L31:L36 L38:L40 L46:L50">
    <cfRule type="containsText" dxfId="2202" priority="168" operator="containsText" text="注">
      <formula>NOT(ISERROR(SEARCH("注",L31)))</formula>
    </cfRule>
    <cfRule type="containsText" dxfId="2201" priority="172" operator="containsText" text="警">
      <formula>NOT(ISERROR(SEARCH("警",L31)))</formula>
    </cfRule>
    <cfRule type="containsText" dxfId="2200" priority="173" operator="containsText" text="安全">
      <formula>NOT(ISERROR(SEARCH("安全",L31)))</formula>
    </cfRule>
    <cfRule type="containsText" dxfId="2199" priority="174" operator="containsText" text="注意">
      <formula>NOT(ISERROR(SEARCH("注意",L31)))</formula>
    </cfRule>
    <cfRule type="containsText" dxfId="2198" priority="175" operator="containsText" text="警告">
      <formula>NOT(ISERROR(SEARCH("警告",L31)))</formula>
    </cfRule>
  </conditionalFormatting>
  <conditionalFormatting sqref="N31:N36 N38:N40 N46:N50">
    <cfRule type="containsText" dxfId="2197" priority="170" operator="containsText" text="不実装">
      <formula>NOT(ISERROR(SEARCH("不実装",N31)))</formula>
    </cfRule>
    <cfRule type="containsText" dxfId="2196" priority="171" operator="containsText" text="実装">
      <formula>NOT(ISERROR(SEARCH("実装",N31)))</formula>
    </cfRule>
  </conditionalFormatting>
  <conditionalFormatting sqref="F31:F36 F38:F40 F46:F50">
    <cfRule type="containsText" dxfId="2195" priority="169" operator="containsText" text="舘田">
      <formula>NOT(ISERROR(SEARCH("舘田",F31)))</formula>
    </cfRule>
  </conditionalFormatting>
  <conditionalFormatting sqref="L31:L36 L38:L40 L46:L50">
    <cfRule type="containsText" dxfId="2194" priority="162" operator="containsText" text="安">
      <formula>NOT(ISERROR(SEARCH("安",L31)))</formula>
    </cfRule>
    <cfRule type="containsText" dxfId="2193" priority="163" operator="containsText" text="安">
      <formula>NOT(ISERROR(SEARCH("安",L31)))</formula>
    </cfRule>
    <cfRule type="containsText" dxfId="2192" priority="164" operator="containsText" text="安">
      <formula>NOT(ISERROR(SEARCH("安",L31)))</formula>
    </cfRule>
    <cfRule type="containsText" dxfId="2191" priority="167" operator="containsText" text="安">
      <formula>NOT(ISERROR(SEARCH("安",L31)))</formula>
    </cfRule>
  </conditionalFormatting>
  <conditionalFormatting sqref="K31:K36 K38:K40 K46:K50">
    <cfRule type="containsText" dxfId="2190" priority="161" operator="containsText" text="終了">
      <formula>NOT(ISERROR(SEARCH("終了",K31)))</formula>
    </cfRule>
    <cfRule type="containsText" dxfId="2189" priority="165" operator="containsText" text="終了">
      <formula>NOT(ISERROR(SEARCH("終了",K31)))</formula>
    </cfRule>
    <cfRule type="containsText" dxfId="2188" priority="166" operator="containsText" text="作業終了">
      <formula>NOT(ISERROR(SEARCH("作業終了",K31)))</formula>
    </cfRule>
  </conditionalFormatting>
  <conditionalFormatting sqref="N31:N36 N38:N40 N46:N50">
    <cfRule type="containsText" dxfId="2187" priority="160" operator="containsText" text="実装中">
      <formula>NOT(ISERROR(SEARCH("実装中",N31)))</formula>
    </cfRule>
  </conditionalFormatting>
  <conditionalFormatting sqref="M31:M36 M38:M40 M46:M50">
    <cfRule type="containsText" dxfId="2186" priority="157" operator="containsText" text="60">
      <formula>NOT(ISERROR(SEARCH("60",M31)))</formula>
    </cfRule>
    <cfRule type="containsText" dxfId="2185" priority="158" operator="containsText" text="30">
      <formula>NOT(ISERROR(SEARCH("30",M31)))</formula>
    </cfRule>
    <cfRule type="containsText" dxfId="2184" priority="159" operator="containsText" text="30％">
      <formula>NOT(ISERROR(SEARCH("30％",M31)))</formula>
    </cfRule>
  </conditionalFormatting>
  <conditionalFormatting sqref="F31:F36 F38:F40 F46:F50">
    <cfRule type="containsText" dxfId="2183" priority="150" operator="containsText" text="有馬">
      <formula>NOT(ISERROR(SEARCH("有馬",F31)))</formula>
    </cfRule>
    <cfRule type="containsText" dxfId="2182" priority="151" operator="containsText" text="有馬">
      <formula>NOT(ISERROR(SEARCH("有馬",F31)))</formula>
    </cfRule>
    <cfRule type="containsText" dxfId="2181" priority="152" operator="containsText" text="石田">
      <formula>NOT(ISERROR(SEARCH("石田",F31)))</formula>
    </cfRule>
    <cfRule type="containsText" dxfId="2180" priority="153" operator="containsText" text="石田">
      <formula>NOT(ISERROR(SEARCH("石田",F31)))</formula>
    </cfRule>
    <cfRule type="containsText" dxfId="2179" priority="154" operator="containsText" text="横道">
      <formula>NOT(ISERROR(SEARCH("横道",F31)))</formula>
    </cfRule>
    <cfRule type="containsText" dxfId="2178" priority="155" operator="containsText" text="佐藤">
      <formula>NOT(ISERROR(SEARCH("佐藤",F31)))</formula>
    </cfRule>
    <cfRule type="containsText" dxfId="2177" priority="156" operator="containsText" text="未定">
      <formula>NOT(ISERROR(SEARCH("未定",F31)))</formula>
    </cfRule>
  </conditionalFormatting>
  <conditionalFormatting sqref="F31:F36 F38:F40 F46:F50">
    <cfRule type="containsText" dxfId="2176" priority="149" operator="containsText" text="横道">
      <formula>NOT(ISERROR(SEARCH("横道",F31)))</formula>
    </cfRule>
  </conditionalFormatting>
  <conditionalFormatting sqref="F9:F11">
    <cfRule type="containsText" dxfId="2175" priority="144" operator="containsText" text="未定">
      <formula>NOT(ISERROR(SEARCH("未定",F9)))</formula>
    </cfRule>
    <cfRule type="containsText" dxfId="2174" priority="145" operator="containsText" text="館田">
      <formula>NOT(ISERROR(SEARCH("館田",F9)))</formula>
    </cfRule>
    <cfRule type="containsText" dxfId="2173" priority="146" operator="containsText" text="蛯名">
      <formula>NOT(ISERROR(SEARCH("蛯名",F9)))</formula>
    </cfRule>
    <cfRule type="containsText" dxfId="2172" priority="147" operator="containsText" text="圷">
      <formula>NOT(ISERROR(SEARCH("圷",F9)))</formula>
    </cfRule>
    <cfRule type="containsText" dxfId="2171" priority="148" operator="containsText" text="荒谷">
      <formula>NOT(ISERROR(SEARCH("荒谷",F9)))</formula>
    </cfRule>
  </conditionalFormatting>
  <conditionalFormatting sqref="G9:G11">
    <cfRule type="containsText" dxfId="2170" priority="142" operator="containsText" text="館田">
      <formula>NOT(ISERROR(SEARCH("館田",G9)))</formula>
    </cfRule>
    <cfRule type="containsText" dxfId="2169" priority="143" operator="containsText" text="蛯名">
      <formula>NOT(ISERROR(SEARCH("蛯名",G9)))</formula>
    </cfRule>
  </conditionalFormatting>
  <conditionalFormatting sqref="K9:K11">
    <cfRule type="containsText" dxfId="2168" priority="139" operator="containsText" text="作業終了">
      <formula>NOT(ISERROR(SEARCH("作業終了",K9)))</formula>
    </cfRule>
    <cfRule type="containsText" dxfId="2167" priority="140" operator="containsText" text="作業中">
      <formula>NOT(ISERROR(SEARCH("作業中",K9)))</formula>
    </cfRule>
    <cfRule type="containsText" dxfId="2166" priority="141" operator="containsText" text="待機">
      <formula>NOT(ISERROR(SEARCH("待機",K9)))</formula>
    </cfRule>
  </conditionalFormatting>
  <conditionalFormatting sqref="L9:L11">
    <cfRule type="containsText" dxfId="2165" priority="131" operator="containsText" text="注">
      <formula>NOT(ISERROR(SEARCH("注",L9)))</formula>
    </cfRule>
    <cfRule type="containsText" dxfId="2164" priority="135" operator="containsText" text="警">
      <formula>NOT(ISERROR(SEARCH("警",L9)))</formula>
    </cfRule>
    <cfRule type="containsText" dxfId="2163" priority="136" operator="containsText" text="安全">
      <formula>NOT(ISERROR(SEARCH("安全",L9)))</formula>
    </cfRule>
    <cfRule type="containsText" dxfId="2162" priority="137" operator="containsText" text="注意">
      <formula>NOT(ISERROR(SEARCH("注意",L9)))</formula>
    </cfRule>
    <cfRule type="containsText" dxfId="2161" priority="138" operator="containsText" text="警告">
      <formula>NOT(ISERROR(SEARCH("警告",L9)))</formula>
    </cfRule>
  </conditionalFormatting>
  <conditionalFormatting sqref="N9:N11">
    <cfRule type="containsText" dxfId="2160" priority="133" operator="containsText" text="不実装">
      <formula>NOT(ISERROR(SEARCH("不実装",N9)))</formula>
    </cfRule>
    <cfRule type="containsText" dxfId="2159" priority="134" operator="containsText" text="実装">
      <formula>NOT(ISERROR(SEARCH("実装",N9)))</formula>
    </cfRule>
  </conditionalFormatting>
  <conditionalFormatting sqref="F9:F11">
    <cfRule type="containsText" dxfId="2158" priority="132" operator="containsText" text="舘田">
      <formula>NOT(ISERROR(SEARCH("舘田",F9)))</formula>
    </cfRule>
  </conditionalFormatting>
  <conditionalFormatting sqref="L9:L11">
    <cfRule type="containsText" dxfId="2157" priority="125" operator="containsText" text="安">
      <formula>NOT(ISERROR(SEARCH("安",L9)))</formula>
    </cfRule>
    <cfRule type="containsText" dxfId="2156" priority="126" operator="containsText" text="安">
      <formula>NOT(ISERROR(SEARCH("安",L9)))</formula>
    </cfRule>
    <cfRule type="containsText" dxfId="2155" priority="127" operator="containsText" text="安">
      <formula>NOT(ISERROR(SEARCH("安",L9)))</formula>
    </cfRule>
    <cfRule type="containsText" dxfId="2154" priority="130" operator="containsText" text="安">
      <formula>NOT(ISERROR(SEARCH("安",L9)))</formula>
    </cfRule>
  </conditionalFormatting>
  <conditionalFormatting sqref="K9:K11">
    <cfRule type="containsText" dxfId="2153" priority="124" operator="containsText" text="終了">
      <formula>NOT(ISERROR(SEARCH("終了",K9)))</formula>
    </cfRule>
    <cfRule type="containsText" dxfId="2152" priority="128" operator="containsText" text="終了">
      <formula>NOT(ISERROR(SEARCH("終了",K9)))</formula>
    </cfRule>
    <cfRule type="containsText" dxfId="2151" priority="129" operator="containsText" text="作業終了">
      <formula>NOT(ISERROR(SEARCH("作業終了",K9)))</formula>
    </cfRule>
  </conditionalFormatting>
  <conditionalFormatting sqref="N9:N11">
    <cfRule type="containsText" dxfId="2150" priority="123" operator="containsText" text="実装中">
      <formula>NOT(ISERROR(SEARCH("実装中",N9)))</formula>
    </cfRule>
  </conditionalFormatting>
  <conditionalFormatting sqref="M9:M27">
    <cfRule type="containsText" dxfId="2149" priority="120" operator="containsText" text="60">
      <formula>NOT(ISERROR(SEARCH("60",M9)))</formula>
    </cfRule>
    <cfRule type="containsText" dxfId="2148" priority="121" operator="containsText" text="30">
      <formula>NOT(ISERROR(SEARCH("30",M9)))</formula>
    </cfRule>
    <cfRule type="containsText" dxfId="2147" priority="122" operator="containsText" text="30％">
      <formula>NOT(ISERROR(SEARCH("30％",M9)))</formula>
    </cfRule>
  </conditionalFormatting>
  <conditionalFormatting sqref="F9:F11">
    <cfRule type="containsText" dxfId="2146" priority="113" operator="containsText" text="有馬">
      <formula>NOT(ISERROR(SEARCH("有馬",F9)))</formula>
    </cfRule>
    <cfRule type="containsText" dxfId="2145" priority="114" operator="containsText" text="有馬">
      <formula>NOT(ISERROR(SEARCH("有馬",F9)))</formula>
    </cfRule>
    <cfRule type="containsText" dxfId="2144" priority="115" operator="containsText" text="石田">
      <formula>NOT(ISERROR(SEARCH("石田",F9)))</formula>
    </cfRule>
    <cfRule type="containsText" dxfId="2143" priority="116" operator="containsText" text="石田">
      <formula>NOT(ISERROR(SEARCH("石田",F9)))</formula>
    </cfRule>
    <cfRule type="containsText" dxfId="2142" priority="117" operator="containsText" text="横道">
      <formula>NOT(ISERROR(SEARCH("横道",F9)))</formula>
    </cfRule>
    <cfRule type="containsText" dxfId="2141" priority="118" operator="containsText" text="佐藤">
      <formula>NOT(ISERROR(SEARCH("佐藤",F9)))</formula>
    </cfRule>
    <cfRule type="containsText" dxfId="2140" priority="119" operator="containsText" text="未定">
      <formula>NOT(ISERROR(SEARCH("未定",F9)))</formula>
    </cfRule>
  </conditionalFormatting>
  <conditionalFormatting sqref="F9:F11">
    <cfRule type="containsText" dxfId="2139" priority="112" operator="containsText" text="横道">
      <formula>NOT(ISERROR(SEARCH("横道",F9)))</formula>
    </cfRule>
  </conditionalFormatting>
  <conditionalFormatting sqref="F28:F30">
    <cfRule type="containsText" dxfId="2138" priority="107" operator="containsText" text="未定">
      <formula>NOT(ISERROR(SEARCH("未定",F28)))</formula>
    </cfRule>
    <cfRule type="containsText" dxfId="2137" priority="108" operator="containsText" text="館田">
      <formula>NOT(ISERROR(SEARCH("館田",F28)))</formula>
    </cfRule>
    <cfRule type="containsText" dxfId="2136" priority="109" operator="containsText" text="蛯名">
      <formula>NOT(ISERROR(SEARCH("蛯名",F28)))</formula>
    </cfRule>
    <cfRule type="containsText" dxfId="2135" priority="110" operator="containsText" text="圷">
      <formula>NOT(ISERROR(SEARCH("圷",F28)))</formula>
    </cfRule>
    <cfRule type="containsText" dxfId="2134" priority="111" operator="containsText" text="荒谷">
      <formula>NOT(ISERROR(SEARCH("荒谷",F28)))</formula>
    </cfRule>
  </conditionalFormatting>
  <conditionalFormatting sqref="G28:G30">
    <cfRule type="containsText" dxfId="2133" priority="105" operator="containsText" text="館田">
      <formula>NOT(ISERROR(SEARCH("館田",G28)))</formula>
    </cfRule>
    <cfRule type="containsText" dxfId="2132" priority="106" operator="containsText" text="蛯名">
      <formula>NOT(ISERROR(SEARCH("蛯名",G28)))</formula>
    </cfRule>
  </conditionalFormatting>
  <conditionalFormatting sqref="K28:K30">
    <cfRule type="containsText" dxfId="2131" priority="102" operator="containsText" text="作業終了">
      <formula>NOT(ISERROR(SEARCH("作業終了",K28)))</formula>
    </cfRule>
    <cfRule type="containsText" dxfId="2130" priority="103" operator="containsText" text="作業中">
      <formula>NOT(ISERROR(SEARCH("作業中",K28)))</formula>
    </cfRule>
    <cfRule type="containsText" dxfId="2129" priority="104" operator="containsText" text="待機">
      <formula>NOT(ISERROR(SEARCH("待機",K28)))</formula>
    </cfRule>
  </conditionalFormatting>
  <conditionalFormatting sqref="L28:L30">
    <cfRule type="containsText" dxfId="2128" priority="94" operator="containsText" text="注">
      <formula>NOT(ISERROR(SEARCH("注",L28)))</formula>
    </cfRule>
    <cfRule type="containsText" dxfId="2127" priority="98" operator="containsText" text="警">
      <formula>NOT(ISERROR(SEARCH("警",L28)))</formula>
    </cfRule>
    <cfRule type="containsText" dxfId="2126" priority="99" operator="containsText" text="安全">
      <formula>NOT(ISERROR(SEARCH("安全",L28)))</formula>
    </cfRule>
    <cfRule type="containsText" dxfId="2125" priority="100" operator="containsText" text="注意">
      <formula>NOT(ISERROR(SEARCH("注意",L28)))</formula>
    </cfRule>
    <cfRule type="containsText" dxfId="2124" priority="101" operator="containsText" text="警告">
      <formula>NOT(ISERROR(SEARCH("警告",L28)))</formula>
    </cfRule>
  </conditionalFormatting>
  <conditionalFormatting sqref="N28:N30">
    <cfRule type="containsText" dxfId="2123" priority="96" operator="containsText" text="不実装">
      <formula>NOT(ISERROR(SEARCH("不実装",N28)))</formula>
    </cfRule>
    <cfRule type="containsText" dxfId="2122" priority="97" operator="containsText" text="実装">
      <formula>NOT(ISERROR(SEARCH("実装",N28)))</formula>
    </cfRule>
  </conditionalFormatting>
  <conditionalFormatting sqref="F28:F30">
    <cfRule type="containsText" dxfId="2121" priority="95" operator="containsText" text="舘田">
      <formula>NOT(ISERROR(SEARCH("舘田",F28)))</formula>
    </cfRule>
  </conditionalFormatting>
  <conditionalFormatting sqref="L28:L30">
    <cfRule type="containsText" dxfId="2120" priority="88" operator="containsText" text="安">
      <formula>NOT(ISERROR(SEARCH("安",L28)))</formula>
    </cfRule>
    <cfRule type="containsText" dxfId="2119" priority="89" operator="containsText" text="安">
      <formula>NOT(ISERROR(SEARCH("安",L28)))</formula>
    </cfRule>
    <cfRule type="containsText" dxfId="2118" priority="90" operator="containsText" text="安">
      <formula>NOT(ISERROR(SEARCH("安",L28)))</formula>
    </cfRule>
    <cfRule type="containsText" dxfId="2117" priority="93" operator="containsText" text="安">
      <formula>NOT(ISERROR(SEARCH("安",L28)))</formula>
    </cfRule>
  </conditionalFormatting>
  <conditionalFormatting sqref="K28:K30">
    <cfRule type="containsText" dxfId="2116" priority="87" operator="containsText" text="終了">
      <formula>NOT(ISERROR(SEARCH("終了",K28)))</formula>
    </cfRule>
    <cfRule type="containsText" dxfId="2115" priority="91" operator="containsText" text="終了">
      <formula>NOT(ISERROR(SEARCH("終了",K28)))</formula>
    </cfRule>
    <cfRule type="containsText" dxfId="2114" priority="92" operator="containsText" text="作業終了">
      <formula>NOT(ISERROR(SEARCH("作業終了",K28)))</formula>
    </cfRule>
  </conditionalFormatting>
  <conditionalFormatting sqref="N28:N30">
    <cfRule type="containsText" dxfId="2113" priority="86" operator="containsText" text="実装中">
      <formula>NOT(ISERROR(SEARCH("実装中",N28)))</formula>
    </cfRule>
  </conditionalFormatting>
  <conditionalFormatting sqref="M28:M30">
    <cfRule type="containsText" dxfId="2112" priority="83" operator="containsText" text="60">
      <formula>NOT(ISERROR(SEARCH("60",M28)))</formula>
    </cfRule>
    <cfRule type="containsText" dxfId="2111" priority="84" operator="containsText" text="30">
      <formula>NOT(ISERROR(SEARCH("30",M28)))</formula>
    </cfRule>
    <cfRule type="containsText" dxfId="2110" priority="85" operator="containsText" text="30％">
      <formula>NOT(ISERROR(SEARCH("30％",M28)))</formula>
    </cfRule>
  </conditionalFormatting>
  <conditionalFormatting sqref="F28:F30">
    <cfRule type="containsText" dxfId="2109" priority="76" operator="containsText" text="有馬">
      <formula>NOT(ISERROR(SEARCH("有馬",F28)))</formula>
    </cfRule>
    <cfRule type="containsText" dxfId="2108" priority="77" operator="containsText" text="有馬">
      <formula>NOT(ISERROR(SEARCH("有馬",F28)))</formula>
    </cfRule>
    <cfRule type="containsText" dxfId="2107" priority="78" operator="containsText" text="石田">
      <formula>NOT(ISERROR(SEARCH("石田",F28)))</formula>
    </cfRule>
    <cfRule type="containsText" dxfId="2106" priority="79" operator="containsText" text="石田">
      <formula>NOT(ISERROR(SEARCH("石田",F28)))</formula>
    </cfRule>
    <cfRule type="containsText" dxfId="2105" priority="80" operator="containsText" text="横道">
      <formula>NOT(ISERROR(SEARCH("横道",F28)))</formula>
    </cfRule>
    <cfRule type="containsText" dxfId="2104" priority="81" operator="containsText" text="佐藤">
      <formula>NOT(ISERROR(SEARCH("佐藤",F28)))</formula>
    </cfRule>
    <cfRule type="containsText" dxfId="2103" priority="82" operator="containsText" text="未定">
      <formula>NOT(ISERROR(SEARCH("未定",F28)))</formula>
    </cfRule>
  </conditionalFormatting>
  <conditionalFormatting sqref="F28:F30">
    <cfRule type="containsText" dxfId="2102" priority="75" operator="containsText" text="横道">
      <formula>NOT(ISERROR(SEARCH("横道",F28)))</formula>
    </cfRule>
  </conditionalFormatting>
  <conditionalFormatting sqref="F37">
    <cfRule type="containsText" dxfId="2101" priority="70" operator="containsText" text="未定">
      <formula>NOT(ISERROR(SEARCH("未定",F37)))</formula>
    </cfRule>
    <cfRule type="containsText" dxfId="2100" priority="71" operator="containsText" text="館田">
      <formula>NOT(ISERROR(SEARCH("館田",F37)))</formula>
    </cfRule>
    <cfRule type="containsText" dxfId="2099" priority="72" operator="containsText" text="蛯名">
      <formula>NOT(ISERROR(SEARCH("蛯名",F37)))</formula>
    </cfRule>
    <cfRule type="containsText" dxfId="2098" priority="73" operator="containsText" text="圷">
      <formula>NOT(ISERROR(SEARCH("圷",F37)))</formula>
    </cfRule>
    <cfRule type="containsText" dxfId="2097" priority="74" operator="containsText" text="荒谷">
      <formula>NOT(ISERROR(SEARCH("荒谷",F37)))</formula>
    </cfRule>
  </conditionalFormatting>
  <conditionalFormatting sqref="G37">
    <cfRule type="containsText" dxfId="2096" priority="68" operator="containsText" text="館田">
      <formula>NOT(ISERROR(SEARCH("館田",G37)))</formula>
    </cfRule>
    <cfRule type="containsText" dxfId="2095" priority="69" operator="containsText" text="蛯名">
      <formula>NOT(ISERROR(SEARCH("蛯名",G37)))</formula>
    </cfRule>
  </conditionalFormatting>
  <conditionalFormatting sqref="K37">
    <cfRule type="containsText" dxfId="2094" priority="65" operator="containsText" text="作業終了">
      <formula>NOT(ISERROR(SEARCH("作業終了",K37)))</formula>
    </cfRule>
    <cfRule type="containsText" dxfId="2093" priority="66" operator="containsText" text="作業中">
      <formula>NOT(ISERROR(SEARCH("作業中",K37)))</formula>
    </cfRule>
    <cfRule type="containsText" dxfId="2092" priority="67" operator="containsText" text="待機">
      <formula>NOT(ISERROR(SEARCH("待機",K37)))</formula>
    </cfRule>
  </conditionalFormatting>
  <conditionalFormatting sqref="L37">
    <cfRule type="containsText" dxfId="2091" priority="57" operator="containsText" text="注">
      <formula>NOT(ISERROR(SEARCH("注",L37)))</formula>
    </cfRule>
    <cfRule type="containsText" dxfId="2090" priority="61" operator="containsText" text="警">
      <formula>NOT(ISERROR(SEARCH("警",L37)))</formula>
    </cfRule>
    <cfRule type="containsText" dxfId="2089" priority="62" operator="containsText" text="安全">
      <formula>NOT(ISERROR(SEARCH("安全",L37)))</formula>
    </cfRule>
    <cfRule type="containsText" dxfId="2088" priority="63" operator="containsText" text="注意">
      <formula>NOT(ISERROR(SEARCH("注意",L37)))</formula>
    </cfRule>
    <cfRule type="containsText" dxfId="2087" priority="64" operator="containsText" text="警告">
      <formula>NOT(ISERROR(SEARCH("警告",L37)))</formula>
    </cfRule>
  </conditionalFormatting>
  <conditionalFormatting sqref="N37">
    <cfRule type="containsText" dxfId="2086" priority="59" operator="containsText" text="不実装">
      <formula>NOT(ISERROR(SEARCH("不実装",N37)))</formula>
    </cfRule>
    <cfRule type="containsText" dxfId="2085" priority="60" operator="containsText" text="実装">
      <formula>NOT(ISERROR(SEARCH("実装",N37)))</formula>
    </cfRule>
  </conditionalFormatting>
  <conditionalFormatting sqref="F37">
    <cfRule type="containsText" dxfId="2084" priority="58" operator="containsText" text="舘田">
      <formula>NOT(ISERROR(SEARCH("舘田",F37)))</formula>
    </cfRule>
  </conditionalFormatting>
  <conditionalFormatting sqref="L37">
    <cfRule type="containsText" dxfId="2083" priority="51" operator="containsText" text="安">
      <formula>NOT(ISERROR(SEARCH("安",L37)))</formula>
    </cfRule>
    <cfRule type="containsText" dxfId="2082" priority="52" operator="containsText" text="安">
      <formula>NOT(ISERROR(SEARCH("安",L37)))</formula>
    </cfRule>
    <cfRule type="containsText" dxfId="2081" priority="53" operator="containsText" text="安">
      <formula>NOT(ISERROR(SEARCH("安",L37)))</formula>
    </cfRule>
    <cfRule type="containsText" dxfId="2080" priority="56" operator="containsText" text="安">
      <formula>NOT(ISERROR(SEARCH("安",L37)))</formula>
    </cfRule>
  </conditionalFormatting>
  <conditionalFormatting sqref="K37">
    <cfRule type="containsText" dxfId="2079" priority="50" operator="containsText" text="終了">
      <formula>NOT(ISERROR(SEARCH("終了",K37)))</formula>
    </cfRule>
    <cfRule type="containsText" dxfId="2078" priority="54" operator="containsText" text="終了">
      <formula>NOT(ISERROR(SEARCH("終了",K37)))</formula>
    </cfRule>
    <cfRule type="containsText" dxfId="2077" priority="55" operator="containsText" text="作業終了">
      <formula>NOT(ISERROR(SEARCH("作業終了",K37)))</formula>
    </cfRule>
  </conditionalFormatting>
  <conditionalFormatting sqref="N37">
    <cfRule type="containsText" dxfId="2076" priority="49" operator="containsText" text="実装中">
      <formula>NOT(ISERROR(SEARCH("実装中",N37)))</formula>
    </cfRule>
  </conditionalFormatting>
  <conditionalFormatting sqref="M37">
    <cfRule type="containsText" dxfId="2075" priority="46" operator="containsText" text="60">
      <formula>NOT(ISERROR(SEARCH("60",M37)))</formula>
    </cfRule>
    <cfRule type="containsText" dxfId="2074" priority="47" operator="containsText" text="30">
      <formula>NOT(ISERROR(SEARCH("30",M37)))</formula>
    </cfRule>
    <cfRule type="containsText" dxfId="2073" priority="48" operator="containsText" text="30％">
      <formula>NOT(ISERROR(SEARCH("30％",M37)))</formula>
    </cfRule>
  </conditionalFormatting>
  <conditionalFormatting sqref="F37">
    <cfRule type="containsText" dxfId="2072" priority="39" operator="containsText" text="有馬">
      <formula>NOT(ISERROR(SEARCH("有馬",F37)))</formula>
    </cfRule>
    <cfRule type="containsText" dxfId="2071" priority="40" operator="containsText" text="有馬">
      <formula>NOT(ISERROR(SEARCH("有馬",F37)))</formula>
    </cfRule>
    <cfRule type="containsText" dxfId="2070" priority="41" operator="containsText" text="石田">
      <formula>NOT(ISERROR(SEARCH("石田",F37)))</formula>
    </cfRule>
    <cfRule type="containsText" dxfId="2069" priority="42" operator="containsText" text="石田">
      <formula>NOT(ISERROR(SEARCH("石田",F37)))</formula>
    </cfRule>
    <cfRule type="containsText" dxfId="2068" priority="43" operator="containsText" text="横道">
      <formula>NOT(ISERROR(SEARCH("横道",F37)))</formula>
    </cfRule>
    <cfRule type="containsText" dxfId="2067" priority="44" operator="containsText" text="佐藤">
      <formula>NOT(ISERROR(SEARCH("佐藤",F37)))</formula>
    </cfRule>
    <cfRule type="containsText" dxfId="2066" priority="45" operator="containsText" text="未定">
      <formula>NOT(ISERROR(SEARCH("未定",F37)))</formula>
    </cfRule>
  </conditionalFormatting>
  <conditionalFormatting sqref="F37">
    <cfRule type="containsText" dxfId="2065" priority="38" operator="containsText" text="横道">
      <formula>NOT(ISERROR(SEARCH("横道",F37)))</formula>
    </cfRule>
  </conditionalFormatting>
  <conditionalFormatting sqref="F41:F45">
    <cfRule type="containsText" dxfId="2064" priority="33" operator="containsText" text="未定">
      <formula>NOT(ISERROR(SEARCH("未定",F41)))</formula>
    </cfRule>
    <cfRule type="containsText" dxfId="2063" priority="34" operator="containsText" text="館田">
      <formula>NOT(ISERROR(SEARCH("館田",F41)))</formula>
    </cfRule>
    <cfRule type="containsText" dxfId="2062" priority="35" operator="containsText" text="蛯名">
      <formula>NOT(ISERROR(SEARCH("蛯名",F41)))</formula>
    </cfRule>
    <cfRule type="containsText" dxfId="2061" priority="36" operator="containsText" text="圷">
      <formula>NOT(ISERROR(SEARCH("圷",F41)))</formula>
    </cfRule>
    <cfRule type="containsText" dxfId="2060" priority="37" operator="containsText" text="荒谷">
      <formula>NOT(ISERROR(SEARCH("荒谷",F41)))</formula>
    </cfRule>
  </conditionalFormatting>
  <conditionalFormatting sqref="G41:G45">
    <cfRule type="containsText" dxfId="2059" priority="31" operator="containsText" text="館田">
      <formula>NOT(ISERROR(SEARCH("館田",G41)))</formula>
    </cfRule>
    <cfRule type="containsText" dxfId="2058" priority="32" operator="containsText" text="蛯名">
      <formula>NOT(ISERROR(SEARCH("蛯名",G41)))</formula>
    </cfRule>
  </conditionalFormatting>
  <conditionalFormatting sqref="K41:K45">
    <cfRule type="containsText" dxfId="2057" priority="28" operator="containsText" text="作業終了">
      <formula>NOT(ISERROR(SEARCH("作業終了",K41)))</formula>
    </cfRule>
    <cfRule type="containsText" dxfId="2056" priority="29" operator="containsText" text="作業中">
      <formula>NOT(ISERROR(SEARCH("作業中",K41)))</formula>
    </cfRule>
    <cfRule type="containsText" dxfId="2055" priority="30" operator="containsText" text="待機">
      <formula>NOT(ISERROR(SEARCH("待機",K41)))</formula>
    </cfRule>
  </conditionalFormatting>
  <conditionalFormatting sqref="L41:L45">
    <cfRule type="containsText" dxfId="2054" priority="20" operator="containsText" text="注">
      <formula>NOT(ISERROR(SEARCH("注",L41)))</formula>
    </cfRule>
    <cfRule type="containsText" dxfId="2053" priority="24" operator="containsText" text="警">
      <formula>NOT(ISERROR(SEARCH("警",L41)))</formula>
    </cfRule>
    <cfRule type="containsText" dxfId="2052" priority="25" operator="containsText" text="安全">
      <formula>NOT(ISERROR(SEARCH("安全",L41)))</formula>
    </cfRule>
    <cfRule type="containsText" dxfId="2051" priority="26" operator="containsText" text="注意">
      <formula>NOT(ISERROR(SEARCH("注意",L41)))</formula>
    </cfRule>
    <cfRule type="containsText" dxfId="2050" priority="27" operator="containsText" text="警告">
      <formula>NOT(ISERROR(SEARCH("警告",L41)))</formula>
    </cfRule>
  </conditionalFormatting>
  <conditionalFormatting sqref="N41:N45">
    <cfRule type="containsText" dxfId="2049" priority="22" operator="containsText" text="不実装">
      <formula>NOT(ISERROR(SEARCH("不実装",N41)))</formula>
    </cfRule>
    <cfRule type="containsText" dxfId="2048" priority="23" operator="containsText" text="実装">
      <formula>NOT(ISERROR(SEARCH("実装",N41)))</formula>
    </cfRule>
  </conditionalFormatting>
  <conditionalFormatting sqref="F41:F45">
    <cfRule type="containsText" dxfId="2047" priority="21" operator="containsText" text="舘田">
      <formula>NOT(ISERROR(SEARCH("舘田",F41)))</formula>
    </cfRule>
  </conditionalFormatting>
  <conditionalFormatting sqref="L41:L45">
    <cfRule type="containsText" dxfId="2046" priority="14" operator="containsText" text="安">
      <formula>NOT(ISERROR(SEARCH("安",L41)))</formula>
    </cfRule>
    <cfRule type="containsText" dxfId="2045" priority="15" operator="containsText" text="安">
      <formula>NOT(ISERROR(SEARCH("安",L41)))</formula>
    </cfRule>
    <cfRule type="containsText" dxfId="2044" priority="16" operator="containsText" text="安">
      <formula>NOT(ISERROR(SEARCH("安",L41)))</formula>
    </cfRule>
    <cfRule type="containsText" dxfId="2043" priority="19" operator="containsText" text="安">
      <formula>NOT(ISERROR(SEARCH("安",L41)))</formula>
    </cfRule>
  </conditionalFormatting>
  <conditionalFormatting sqref="K41:K45">
    <cfRule type="containsText" dxfId="2042" priority="13" operator="containsText" text="終了">
      <formula>NOT(ISERROR(SEARCH("終了",K41)))</formula>
    </cfRule>
    <cfRule type="containsText" dxfId="2041" priority="17" operator="containsText" text="終了">
      <formula>NOT(ISERROR(SEARCH("終了",K41)))</formula>
    </cfRule>
    <cfRule type="containsText" dxfId="2040" priority="18" operator="containsText" text="作業終了">
      <formula>NOT(ISERROR(SEARCH("作業終了",K41)))</formula>
    </cfRule>
  </conditionalFormatting>
  <conditionalFormatting sqref="N41:N45">
    <cfRule type="containsText" dxfId="2039" priority="12" operator="containsText" text="実装中">
      <formula>NOT(ISERROR(SEARCH("実装中",N41)))</formula>
    </cfRule>
  </conditionalFormatting>
  <conditionalFormatting sqref="M41:M45">
    <cfRule type="containsText" dxfId="2038" priority="9" operator="containsText" text="60">
      <formula>NOT(ISERROR(SEARCH("60",M41)))</formula>
    </cfRule>
    <cfRule type="containsText" dxfId="2037" priority="10" operator="containsText" text="30">
      <formula>NOT(ISERROR(SEARCH("30",M41)))</formula>
    </cfRule>
    <cfRule type="containsText" dxfId="2036" priority="11" operator="containsText" text="30％">
      <formula>NOT(ISERROR(SEARCH("30％",M41)))</formula>
    </cfRule>
  </conditionalFormatting>
  <conditionalFormatting sqref="F41:F45">
    <cfRule type="containsText" dxfId="2035" priority="2" operator="containsText" text="有馬">
      <formula>NOT(ISERROR(SEARCH("有馬",F41)))</formula>
    </cfRule>
    <cfRule type="containsText" dxfId="2034" priority="3" operator="containsText" text="有馬">
      <formula>NOT(ISERROR(SEARCH("有馬",F41)))</formula>
    </cfRule>
    <cfRule type="containsText" dxfId="2033" priority="4" operator="containsText" text="石田">
      <formula>NOT(ISERROR(SEARCH("石田",F41)))</formula>
    </cfRule>
    <cfRule type="containsText" dxfId="2032" priority="5" operator="containsText" text="石田">
      <formula>NOT(ISERROR(SEARCH("石田",F41)))</formula>
    </cfRule>
    <cfRule type="containsText" dxfId="2031" priority="6" operator="containsText" text="横道">
      <formula>NOT(ISERROR(SEARCH("横道",F41)))</formula>
    </cfRule>
    <cfRule type="containsText" dxfId="2030" priority="7" operator="containsText" text="佐藤">
      <formula>NOT(ISERROR(SEARCH("佐藤",F41)))</formula>
    </cfRule>
    <cfRule type="containsText" dxfId="2029" priority="8" operator="containsText" text="未定">
      <formula>NOT(ISERROR(SEARCH("未定",F41)))</formula>
    </cfRule>
  </conditionalFormatting>
  <conditionalFormatting sqref="F41:F45">
    <cfRule type="containsText" dxfId="2028" priority="1" operator="containsText" text="横道">
      <formula>NOT(ISERROR(SEARCH("横道",F41)))</formula>
    </cfRule>
  </conditionalFormatting>
  <hyperlinks>
    <hyperlink ref="D4" location="ガントチャート!A1" display="戻る"/>
    <hyperlink ref="H390:J409" location="ゲーム!A483" display="ゲーム!A483"/>
    <hyperlink ref="H200:J219" location="ゲーム!A762" display="ゲーム!A762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60"/>
  <sheetViews>
    <sheetView topLeftCell="B20" zoomScale="45" zoomScaleNormal="45" workbookViewId="0">
      <selection activeCell="P38" sqref="P38"/>
    </sheetView>
  </sheetViews>
  <sheetFormatPr defaultColWidth="9.09765625" defaultRowHeight="18" x14ac:dyDescent="0.45"/>
  <cols>
    <col min="2" max="2" width="7.3984375" bestFit="1" customWidth="1"/>
    <col min="3" max="3" width="9" bestFit="1" customWidth="1"/>
    <col min="4" max="4" width="13.59765625" bestFit="1" customWidth="1"/>
    <col min="5" max="5" width="8.09765625" customWidth="1"/>
    <col min="6" max="6" width="36.796875" customWidth="1"/>
    <col min="7" max="7" width="23.59765625" bestFit="1" customWidth="1"/>
    <col min="8" max="8" width="13" bestFit="1" customWidth="1"/>
    <col min="9" max="9" width="31.19921875" bestFit="1" customWidth="1"/>
    <col min="10" max="10" width="39.3984375" customWidth="1"/>
    <col min="11" max="11" width="13" bestFit="1" customWidth="1"/>
    <col min="12" max="12" width="37.5" customWidth="1"/>
    <col min="13" max="13" width="12.296875" bestFit="1" customWidth="1"/>
    <col min="14" max="14" width="13.69921875" bestFit="1" customWidth="1"/>
    <col min="15" max="15" width="35.69921875" customWidth="1"/>
    <col min="16" max="16" width="35.59765625" bestFit="1" customWidth="1"/>
  </cols>
  <sheetData>
    <row r="1" spans="2:16" ht="18.600000000000001" thickBot="1" x14ac:dyDescent="0.5"/>
    <row r="2" spans="2:16" ht="33" thickBot="1" x14ac:dyDescent="0.5">
      <c r="B2" s="1"/>
      <c r="C2" s="1"/>
      <c r="D2" s="1"/>
      <c r="E2" s="1"/>
      <c r="F2" s="1"/>
      <c r="G2" s="1"/>
      <c r="H2" s="149" t="s">
        <v>0</v>
      </c>
      <c r="I2" s="150"/>
      <c r="J2" s="151"/>
      <c r="K2" s="1"/>
      <c r="L2" s="27" t="s">
        <v>1</v>
      </c>
      <c r="M2" s="28" t="s">
        <v>2</v>
      </c>
      <c r="N2" s="28" t="s">
        <v>3</v>
      </c>
      <c r="O2" s="29" t="s">
        <v>41</v>
      </c>
    </row>
    <row r="3" spans="2:16" ht="33" thickBot="1" x14ac:dyDescent="0.85">
      <c r="B3" s="1"/>
      <c r="C3" s="1"/>
      <c r="D3" s="38"/>
      <c r="E3" s="38"/>
      <c r="F3" s="39"/>
      <c r="G3" s="2" t="s">
        <v>4</v>
      </c>
      <c r="H3" s="3" t="s">
        <v>5</v>
      </c>
      <c r="I3" s="4" t="s">
        <v>6</v>
      </c>
      <c r="J3" s="5" t="s">
        <v>7</v>
      </c>
      <c r="K3" s="1"/>
      <c r="L3" s="25" t="s">
        <v>8</v>
      </c>
      <c r="M3" s="20" t="s">
        <v>9</v>
      </c>
      <c r="N3" s="21" t="s">
        <v>10</v>
      </c>
      <c r="O3" s="15" t="s">
        <v>15</v>
      </c>
    </row>
    <row r="4" spans="2:16" ht="33" thickBot="1" x14ac:dyDescent="0.5">
      <c r="B4" s="1"/>
      <c r="C4" s="1"/>
      <c r="D4" s="54" t="s">
        <v>95</v>
      </c>
      <c r="E4" s="54"/>
      <c r="F4" s="1"/>
      <c r="G4" s="6"/>
      <c r="H4" s="7"/>
      <c r="I4" s="8"/>
      <c r="J4" s="9"/>
      <c r="K4" s="1"/>
      <c r="L4" s="26" t="s">
        <v>12</v>
      </c>
      <c r="M4" s="22" t="s">
        <v>13</v>
      </c>
      <c r="N4" s="23" t="s">
        <v>14</v>
      </c>
      <c r="O4" s="15" t="s">
        <v>40</v>
      </c>
    </row>
    <row r="5" spans="2:16" ht="27" thickBot="1" x14ac:dyDescent="0.5">
      <c r="B5" s="10"/>
      <c r="C5" s="10"/>
      <c r="D5" s="10"/>
      <c r="E5" s="10"/>
      <c r="F5" s="10"/>
      <c r="G5" s="10"/>
      <c r="H5" s="10"/>
      <c r="I5" s="10"/>
      <c r="J5" s="10"/>
      <c r="K5" s="10"/>
      <c r="L5" s="30" t="s">
        <v>16</v>
      </c>
      <c r="M5" s="31" t="s">
        <v>17</v>
      </c>
      <c r="N5" s="32">
        <v>1</v>
      </c>
      <c r="O5" s="16" t="s">
        <v>11</v>
      </c>
    </row>
    <row r="6" spans="2:16" ht="32.4" x14ac:dyDescent="0.45">
      <c r="B6" s="156" t="s">
        <v>18</v>
      </c>
      <c r="C6" s="158" t="s">
        <v>19</v>
      </c>
      <c r="D6" s="158" t="s">
        <v>20</v>
      </c>
      <c r="E6" s="355" t="s">
        <v>102</v>
      </c>
      <c r="F6" s="158" t="s">
        <v>21</v>
      </c>
      <c r="G6" s="158" t="s">
        <v>22</v>
      </c>
      <c r="H6" s="158"/>
      <c r="I6" s="158" t="s">
        <v>23</v>
      </c>
      <c r="J6" s="158"/>
      <c r="K6" s="158"/>
      <c r="L6" s="158" t="s">
        <v>24</v>
      </c>
      <c r="M6" s="158"/>
      <c r="N6" s="158"/>
      <c r="O6" s="158"/>
      <c r="P6" s="353" t="s">
        <v>76</v>
      </c>
    </row>
    <row r="7" spans="2:16" ht="32.4" x14ac:dyDescent="0.45">
      <c r="B7" s="157"/>
      <c r="C7" s="159"/>
      <c r="D7" s="159"/>
      <c r="E7" s="356"/>
      <c r="F7" s="159"/>
      <c r="G7" s="48" t="s">
        <v>25</v>
      </c>
      <c r="H7" s="48" t="s">
        <v>26</v>
      </c>
      <c r="I7" s="48" t="s">
        <v>27</v>
      </c>
      <c r="J7" s="48" t="s">
        <v>28</v>
      </c>
      <c r="K7" s="48" t="s">
        <v>29</v>
      </c>
      <c r="L7" s="48" t="s">
        <v>30</v>
      </c>
      <c r="M7" s="48" t="s">
        <v>2</v>
      </c>
      <c r="N7" s="48" t="s">
        <v>31</v>
      </c>
      <c r="O7" s="60" t="s">
        <v>42</v>
      </c>
      <c r="P7" s="354"/>
    </row>
    <row r="8" spans="2:16" ht="26.4" x14ac:dyDescent="0.45">
      <c r="B8" s="11">
        <v>101</v>
      </c>
      <c r="C8" s="12" t="s">
        <v>123</v>
      </c>
      <c r="D8" s="12" t="s">
        <v>110</v>
      </c>
      <c r="E8" s="12" t="s">
        <v>104</v>
      </c>
      <c r="F8" s="12" t="s">
        <v>451</v>
      </c>
      <c r="G8" s="12"/>
      <c r="H8" s="12"/>
      <c r="I8" s="13"/>
      <c r="J8" s="14"/>
      <c r="K8" s="14"/>
      <c r="L8" s="12" t="s">
        <v>8</v>
      </c>
      <c r="M8" s="12" t="str">
        <f>IF(N8&lt;=30%,"警",IF(N8&lt;=69%,"注",IF(N8&gt;=70%,"安","　")))</f>
        <v>警</v>
      </c>
      <c r="N8" s="24">
        <v>0</v>
      </c>
      <c r="O8" s="24" t="s">
        <v>15</v>
      </c>
      <c r="P8" s="61"/>
    </row>
    <row r="9" spans="2:16" ht="26.4" x14ac:dyDescent="0.45">
      <c r="B9" s="11">
        <v>102</v>
      </c>
      <c r="C9" s="12" t="s">
        <v>123</v>
      </c>
      <c r="D9" s="12" t="s">
        <v>110</v>
      </c>
      <c r="E9" s="12" t="s">
        <v>124</v>
      </c>
      <c r="F9" s="12" t="s">
        <v>452</v>
      </c>
      <c r="G9" s="12"/>
      <c r="H9" s="12"/>
      <c r="I9" s="13"/>
      <c r="J9" s="14"/>
      <c r="K9" s="14"/>
      <c r="L9" s="12" t="s">
        <v>8</v>
      </c>
      <c r="M9" s="12" t="str">
        <f t="shared" ref="M9:M16" si="0">IF(N9&lt;=30%,"警",IF(N9&lt;=69%,"注",IF(N9&gt;=70%,"安","　")))</f>
        <v>警</v>
      </c>
      <c r="N9" s="24">
        <v>0</v>
      </c>
      <c r="O9" s="24" t="s">
        <v>15</v>
      </c>
      <c r="P9" s="62"/>
    </row>
    <row r="10" spans="2:16" ht="26.4" x14ac:dyDescent="0.45">
      <c r="B10" s="11">
        <v>103</v>
      </c>
      <c r="C10" s="12" t="s">
        <v>123</v>
      </c>
      <c r="D10" s="12" t="s">
        <v>110</v>
      </c>
      <c r="E10" s="12" t="s">
        <v>103</v>
      </c>
      <c r="F10" s="12" t="s">
        <v>453</v>
      </c>
      <c r="G10" s="12"/>
      <c r="H10" s="12"/>
      <c r="I10" s="13"/>
      <c r="J10" s="14"/>
      <c r="K10" s="14"/>
      <c r="L10" s="12" t="s">
        <v>8</v>
      </c>
      <c r="M10" s="12" t="str">
        <f t="shared" si="0"/>
        <v>警</v>
      </c>
      <c r="N10" s="24">
        <v>0</v>
      </c>
      <c r="O10" s="24" t="s">
        <v>15</v>
      </c>
      <c r="P10" s="62"/>
    </row>
    <row r="11" spans="2:16" ht="26.4" x14ac:dyDescent="0.45">
      <c r="B11" s="11">
        <v>104</v>
      </c>
      <c r="C11" s="12" t="s">
        <v>123</v>
      </c>
      <c r="D11" s="12" t="s">
        <v>110</v>
      </c>
      <c r="E11" s="12" t="s">
        <v>103</v>
      </c>
      <c r="F11" s="12" t="s">
        <v>449</v>
      </c>
      <c r="G11" s="12"/>
      <c r="H11" s="12"/>
      <c r="I11" s="13"/>
      <c r="J11" s="14"/>
      <c r="K11" s="14"/>
      <c r="L11" s="12" t="s">
        <v>8</v>
      </c>
      <c r="M11" s="12" t="str">
        <f t="shared" si="0"/>
        <v>警</v>
      </c>
      <c r="N11" s="24">
        <v>0</v>
      </c>
      <c r="O11" s="24" t="s">
        <v>15</v>
      </c>
      <c r="P11" s="62"/>
    </row>
    <row r="12" spans="2:16" ht="26.4" x14ac:dyDescent="0.45">
      <c r="B12" s="11">
        <v>105</v>
      </c>
      <c r="C12" s="12" t="s">
        <v>123</v>
      </c>
      <c r="D12" s="12" t="s">
        <v>110</v>
      </c>
      <c r="E12" s="12" t="s">
        <v>103</v>
      </c>
      <c r="F12" s="12"/>
      <c r="G12" s="12"/>
      <c r="H12" s="12"/>
      <c r="I12" s="13"/>
      <c r="J12" s="14"/>
      <c r="K12" s="14"/>
      <c r="L12" s="12" t="s">
        <v>8</v>
      </c>
      <c r="M12" s="12" t="str">
        <f t="shared" si="0"/>
        <v>警</v>
      </c>
      <c r="N12" s="24">
        <v>0</v>
      </c>
      <c r="O12" s="24" t="s">
        <v>15</v>
      </c>
      <c r="P12" s="62"/>
    </row>
    <row r="13" spans="2:16" ht="26.4" x14ac:dyDescent="0.45">
      <c r="B13" s="11">
        <v>106</v>
      </c>
      <c r="C13" s="12" t="s">
        <v>123</v>
      </c>
      <c r="D13" s="12" t="s">
        <v>110</v>
      </c>
      <c r="E13" s="12" t="s">
        <v>103</v>
      </c>
      <c r="F13" s="12"/>
      <c r="G13" s="12"/>
      <c r="H13" s="12"/>
      <c r="I13" s="13"/>
      <c r="J13" s="14"/>
      <c r="K13" s="14"/>
      <c r="L13" s="12" t="s">
        <v>8</v>
      </c>
      <c r="M13" s="12" t="str">
        <f t="shared" si="0"/>
        <v>警</v>
      </c>
      <c r="N13" s="24">
        <v>0</v>
      </c>
      <c r="O13" s="24" t="s">
        <v>15</v>
      </c>
      <c r="P13" s="62"/>
    </row>
    <row r="14" spans="2:16" ht="26.4" x14ac:dyDescent="0.45">
      <c r="B14" s="11">
        <v>107</v>
      </c>
      <c r="C14" s="12" t="s">
        <v>123</v>
      </c>
      <c r="D14" s="12" t="s">
        <v>110</v>
      </c>
      <c r="E14" s="12" t="s">
        <v>103</v>
      </c>
      <c r="F14" s="12"/>
      <c r="G14" s="12"/>
      <c r="H14" s="12"/>
      <c r="I14" s="13"/>
      <c r="J14" s="14"/>
      <c r="K14" s="14"/>
      <c r="L14" s="12" t="s">
        <v>8</v>
      </c>
      <c r="M14" s="12" t="str">
        <f t="shared" si="0"/>
        <v>警</v>
      </c>
      <c r="N14" s="24">
        <v>0</v>
      </c>
      <c r="O14" s="24" t="s">
        <v>15</v>
      </c>
      <c r="P14" s="62"/>
    </row>
    <row r="15" spans="2:16" ht="26.4" x14ac:dyDescent="0.45">
      <c r="B15" s="11">
        <v>108</v>
      </c>
      <c r="C15" s="12" t="s">
        <v>123</v>
      </c>
      <c r="D15" s="12" t="s">
        <v>110</v>
      </c>
      <c r="E15" s="12" t="s">
        <v>103</v>
      </c>
      <c r="F15" s="12"/>
      <c r="G15" s="12"/>
      <c r="H15" s="12"/>
      <c r="I15" s="13"/>
      <c r="J15" s="14"/>
      <c r="K15" s="14"/>
      <c r="L15" s="12" t="s">
        <v>8</v>
      </c>
      <c r="M15" s="12" t="str">
        <f t="shared" si="0"/>
        <v>警</v>
      </c>
      <c r="N15" s="24">
        <v>0</v>
      </c>
      <c r="O15" s="24" t="s">
        <v>15</v>
      </c>
      <c r="P15" s="62"/>
    </row>
    <row r="16" spans="2:16" ht="26.4" x14ac:dyDescent="0.45">
      <c r="B16" s="11">
        <v>109</v>
      </c>
      <c r="C16" s="12" t="s">
        <v>33</v>
      </c>
      <c r="D16" s="12" t="s">
        <v>110</v>
      </c>
      <c r="E16" s="12" t="s">
        <v>103</v>
      </c>
      <c r="F16" s="12"/>
      <c r="G16" s="12"/>
      <c r="H16" s="12"/>
      <c r="I16" s="13"/>
      <c r="J16" s="14"/>
      <c r="K16" s="14"/>
      <c r="L16" s="12" t="s">
        <v>8</v>
      </c>
      <c r="M16" s="12" t="str">
        <f t="shared" si="0"/>
        <v>警</v>
      </c>
      <c r="N16" s="24">
        <v>0</v>
      </c>
      <c r="O16" s="24" t="s">
        <v>15</v>
      </c>
      <c r="P16" s="62"/>
    </row>
    <row r="20" spans="2:15" ht="28.8" x14ac:dyDescent="0.45">
      <c r="B20" s="289" t="s">
        <v>117</v>
      </c>
      <c r="C20" s="289"/>
      <c r="D20" s="167" t="s">
        <v>118</v>
      </c>
      <c r="E20" s="167"/>
      <c r="F20" s="167"/>
      <c r="G20" s="167"/>
      <c r="H20" s="167" t="s">
        <v>119</v>
      </c>
      <c r="I20" s="167"/>
      <c r="J20" s="167"/>
      <c r="K20" s="230" t="s">
        <v>120</v>
      </c>
      <c r="L20" s="230"/>
      <c r="M20" s="167" t="s">
        <v>121</v>
      </c>
      <c r="N20" s="167"/>
      <c r="O20" s="167"/>
    </row>
    <row r="21" spans="2:15" x14ac:dyDescent="0.45">
      <c r="B21" s="167">
        <v>1</v>
      </c>
      <c r="C21" s="167"/>
      <c r="D21" s="357"/>
      <c r="E21" s="357"/>
      <c r="F21" s="357"/>
      <c r="G21" s="357"/>
      <c r="H21" s="295" t="s">
        <v>446</v>
      </c>
      <c r="I21" s="296"/>
      <c r="J21" s="296"/>
      <c r="K21" s="230"/>
      <c r="L21" s="230"/>
      <c r="M21" s="227" t="s">
        <v>447</v>
      </c>
      <c r="N21" s="227"/>
      <c r="O21" s="227"/>
    </row>
    <row r="22" spans="2:15" x14ac:dyDescent="0.45">
      <c r="B22" s="167"/>
      <c r="C22" s="167"/>
      <c r="D22" s="357"/>
      <c r="E22" s="357"/>
      <c r="F22" s="357"/>
      <c r="G22" s="357"/>
      <c r="H22" s="296"/>
      <c r="I22" s="296"/>
      <c r="J22" s="296"/>
      <c r="K22" s="230"/>
      <c r="L22" s="230"/>
      <c r="M22" s="227"/>
      <c r="N22" s="227"/>
      <c r="O22" s="227"/>
    </row>
    <row r="23" spans="2:15" x14ac:dyDescent="0.45">
      <c r="B23" s="167"/>
      <c r="C23" s="167"/>
      <c r="D23" s="357"/>
      <c r="E23" s="357"/>
      <c r="F23" s="357"/>
      <c r="G23" s="357"/>
      <c r="H23" s="296"/>
      <c r="I23" s="296"/>
      <c r="J23" s="296"/>
      <c r="K23" s="230"/>
      <c r="L23" s="230"/>
      <c r="M23" s="227"/>
      <c r="N23" s="227"/>
      <c r="O23" s="227"/>
    </row>
    <row r="24" spans="2:15" x14ac:dyDescent="0.45">
      <c r="B24" s="167"/>
      <c r="C24" s="167"/>
      <c r="D24" s="357"/>
      <c r="E24" s="357"/>
      <c r="F24" s="357"/>
      <c r="G24" s="357"/>
      <c r="H24" s="296"/>
      <c r="I24" s="296"/>
      <c r="J24" s="296"/>
      <c r="K24" s="230"/>
      <c r="L24" s="230"/>
      <c r="M24" s="227"/>
      <c r="N24" s="227"/>
      <c r="O24" s="227"/>
    </row>
    <row r="25" spans="2:15" x14ac:dyDescent="0.45">
      <c r="B25" s="167"/>
      <c r="C25" s="167"/>
      <c r="D25" s="357"/>
      <c r="E25" s="357"/>
      <c r="F25" s="357"/>
      <c r="G25" s="357"/>
      <c r="H25" s="296"/>
      <c r="I25" s="296"/>
      <c r="J25" s="296"/>
      <c r="K25" s="230"/>
      <c r="L25" s="230"/>
      <c r="M25" s="227"/>
      <c r="N25" s="227"/>
      <c r="O25" s="227"/>
    </row>
    <row r="26" spans="2:15" x14ac:dyDescent="0.45">
      <c r="B26" s="167"/>
      <c r="C26" s="167"/>
      <c r="D26" s="357"/>
      <c r="E26" s="357"/>
      <c r="F26" s="357"/>
      <c r="G26" s="357"/>
      <c r="H26" s="296"/>
      <c r="I26" s="296"/>
      <c r="J26" s="296"/>
      <c r="K26" s="230"/>
      <c r="L26" s="230"/>
      <c r="M26" s="227"/>
      <c r="N26" s="227"/>
      <c r="O26" s="227"/>
    </row>
    <row r="27" spans="2:15" x14ac:dyDescent="0.45">
      <c r="B27" s="167"/>
      <c r="C27" s="167"/>
      <c r="D27" s="357"/>
      <c r="E27" s="357"/>
      <c r="F27" s="357"/>
      <c r="G27" s="357"/>
      <c r="H27" s="296"/>
      <c r="I27" s="296"/>
      <c r="J27" s="296"/>
      <c r="K27" s="230"/>
      <c r="L27" s="230"/>
      <c r="M27" s="227"/>
      <c r="N27" s="227"/>
      <c r="O27" s="227"/>
    </row>
    <row r="28" spans="2:15" x14ac:dyDescent="0.45">
      <c r="B28" s="167"/>
      <c r="C28" s="167"/>
      <c r="D28" s="357"/>
      <c r="E28" s="357"/>
      <c r="F28" s="357"/>
      <c r="G28" s="357"/>
      <c r="H28" s="296"/>
      <c r="I28" s="296"/>
      <c r="J28" s="296"/>
      <c r="K28" s="230"/>
      <c r="L28" s="230"/>
      <c r="M28" s="227"/>
      <c r="N28" s="227"/>
      <c r="O28" s="227"/>
    </row>
    <row r="29" spans="2:15" x14ac:dyDescent="0.45">
      <c r="B29" s="167"/>
      <c r="C29" s="167"/>
      <c r="D29" s="357"/>
      <c r="E29" s="357"/>
      <c r="F29" s="357"/>
      <c r="G29" s="357"/>
      <c r="H29" s="296"/>
      <c r="I29" s="296"/>
      <c r="J29" s="296"/>
      <c r="K29" s="230"/>
      <c r="L29" s="230"/>
      <c r="M29" s="227"/>
      <c r="N29" s="227"/>
      <c r="O29" s="227"/>
    </row>
    <row r="30" spans="2:15" x14ac:dyDescent="0.45">
      <c r="B30" s="167"/>
      <c r="C30" s="167"/>
      <c r="D30" s="357"/>
      <c r="E30" s="357"/>
      <c r="F30" s="357"/>
      <c r="G30" s="357"/>
      <c r="H30" s="296"/>
      <c r="I30" s="296"/>
      <c r="J30" s="296"/>
      <c r="K30" s="230"/>
      <c r="L30" s="230"/>
      <c r="M30" s="227"/>
      <c r="N30" s="227"/>
      <c r="O30" s="227"/>
    </row>
    <row r="31" spans="2:15" x14ac:dyDescent="0.45">
      <c r="B31" s="167"/>
      <c r="C31" s="167"/>
      <c r="D31" s="357"/>
      <c r="E31" s="357"/>
      <c r="F31" s="357"/>
      <c r="G31" s="357"/>
      <c r="H31" s="296"/>
      <c r="I31" s="296"/>
      <c r="J31" s="296"/>
      <c r="K31" s="230"/>
      <c r="L31" s="230"/>
      <c r="M31" s="227"/>
      <c r="N31" s="227"/>
      <c r="O31" s="227"/>
    </row>
    <row r="32" spans="2:15" x14ac:dyDescent="0.45">
      <c r="B32" s="167"/>
      <c r="C32" s="167"/>
      <c r="D32" s="357"/>
      <c r="E32" s="357"/>
      <c r="F32" s="357"/>
      <c r="G32" s="357"/>
      <c r="H32" s="296"/>
      <c r="I32" s="296"/>
      <c r="J32" s="296"/>
      <c r="K32" s="230"/>
      <c r="L32" s="230"/>
      <c r="M32" s="227"/>
      <c r="N32" s="227"/>
      <c r="O32" s="227"/>
    </row>
    <row r="33" spans="2:15" x14ac:dyDescent="0.45">
      <c r="B33" s="167"/>
      <c r="C33" s="167"/>
      <c r="D33" s="357"/>
      <c r="E33" s="357"/>
      <c r="F33" s="357"/>
      <c r="G33" s="357"/>
      <c r="H33" s="296"/>
      <c r="I33" s="296"/>
      <c r="J33" s="296"/>
      <c r="K33" s="230"/>
      <c r="L33" s="230"/>
      <c r="M33" s="227"/>
      <c r="N33" s="227"/>
      <c r="O33" s="227"/>
    </row>
    <row r="34" spans="2:15" x14ac:dyDescent="0.45">
      <c r="B34" s="167"/>
      <c r="C34" s="167"/>
      <c r="D34" s="357"/>
      <c r="E34" s="357"/>
      <c r="F34" s="357"/>
      <c r="G34" s="357"/>
      <c r="H34" s="296"/>
      <c r="I34" s="296"/>
      <c r="J34" s="296"/>
      <c r="K34" s="230"/>
      <c r="L34" s="230"/>
      <c r="M34" s="227"/>
      <c r="N34" s="227"/>
      <c r="O34" s="227"/>
    </row>
    <row r="35" spans="2:15" x14ac:dyDescent="0.45">
      <c r="B35" s="167"/>
      <c r="C35" s="167"/>
      <c r="D35" s="357"/>
      <c r="E35" s="357"/>
      <c r="F35" s="357"/>
      <c r="G35" s="357"/>
      <c r="H35" s="296"/>
      <c r="I35" s="296"/>
      <c r="J35" s="296"/>
      <c r="K35" s="230"/>
      <c r="L35" s="230"/>
      <c r="M35" s="227"/>
      <c r="N35" s="227"/>
      <c r="O35" s="227"/>
    </row>
    <row r="36" spans="2:15" x14ac:dyDescent="0.45">
      <c r="B36" s="167"/>
      <c r="C36" s="167"/>
      <c r="D36" s="357"/>
      <c r="E36" s="357"/>
      <c r="F36" s="357"/>
      <c r="G36" s="357"/>
      <c r="H36" s="296"/>
      <c r="I36" s="296"/>
      <c r="J36" s="296"/>
      <c r="K36" s="230"/>
      <c r="L36" s="230"/>
      <c r="M36" s="227"/>
      <c r="N36" s="227"/>
      <c r="O36" s="227"/>
    </row>
    <row r="37" spans="2:15" x14ac:dyDescent="0.45">
      <c r="B37" s="167"/>
      <c r="C37" s="167"/>
      <c r="D37" s="357"/>
      <c r="E37" s="357"/>
      <c r="F37" s="357"/>
      <c r="G37" s="357"/>
      <c r="H37" s="296"/>
      <c r="I37" s="296"/>
      <c r="J37" s="296"/>
      <c r="K37" s="230"/>
      <c r="L37" s="230"/>
      <c r="M37" s="227"/>
      <c r="N37" s="227"/>
      <c r="O37" s="227"/>
    </row>
    <row r="38" spans="2:15" x14ac:dyDescent="0.45">
      <c r="B38" s="167"/>
      <c r="C38" s="167"/>
      <c r="D38" s="357"/>
      <c r="E38" s="357"/>
      <c r="F38" s="357"/>
      <c r="G38" s="357"/>
      <c r="H38" s="296"/>
      <c r="I38" s="296"/>
      <c r="J38" s="296"/>
      <c r="K38" s="230"/>
      <c r="L38" s="230"/>
      <c r="M38" s="227"/>
      <c r="N38" s="227"/>
      <c r="O38" s="227"/>
    </row>
    <row r="39" spans="2:15" x14ac:dyDescent="0.45">
      <c r="B39" s="167"/>
      <c r="C39" s="167"/>
      <c r="D39" s="357"/>
      <c r="E39" s="357"/>
      <c r="F39" s="357"/>
      <c r="G39" s="357"/>
      <c r="H39" s="296"/>
      <c r="I39" s="296"/>
      <c r="J39" s="296"/>
      <c r="K39" s="230"/>
      <c r="L39" s="230"/>
      <c r="M39" s="227"/>
      <c r="N39" s="227"/>
      <c r="O39" s="227"/>
    </row>
    <row r="40" spans="2:15" x14ac:dyDescent="0.45">
      <c r="B40" s="167"/>
      <c r="C40" s="167"/>
      <c r="D40" s="357"/>
      <c r="E40" s="357"/>
      <c r="F40" s="357"/>
      <c r="G40" s="357"/>
      <c r="H40" s="296"/>
      <c r="I40" s="296"/>
      <c r="J40" s="296"/>
      <c r="K40" s="230"/>
      <c r="L40" s="230"/>
      <c r="M40" s="227"/>
      <c r="N40" s="227"/>
      <c r="O40" s="227"/>
    </row>
    <row r="41" spans="2:15" x14ac:dyDescent="0.45">
      <c r="B41" s="167">
        <v>2</v>
      </c>
      <c r="C41" s="167"/>
      <c r="D41" s="357"/>
      <c r="E41" s="357"/>
      <c r="F41" s="357"/>
      <c r="G41" s="357"/>
      <c r="H41" s="295" t="s">
        <v>448</v>
      </c>
      <c r="I41" s="296"/>
      <c r="J41" s="296"/>
      <c r="K41" s="229" t="s">
        <v>450</v>
      </c>
      <c r="L41" s="230"/>
      <c r="M41" s="227" t="s">
        <v>449</v>
      </c>
      <c r="N41" s="227"/>
      <c r="O41" s="227"/>
    </row>
    <row r="42" spans="2:15" x14ac:dyDescent="0.45">
      <c r="B42" s="167"/>
      <c r="C42" s="167"/>
      <c r="D42" s="357"/>
      <c r="E42" s="357"/>
      <c r="F42" s="357"/>
      <c r="G42" s="357"/>
      <c r="H42" s="296"/>
      <c r="I42" s="296"/>
      <c r="J42" s="296"/>
      <c r="K42" s="230"/>
      <c r="L42" s="230"/>
      <c r="M42" s="227"/>
      <c r="N42" s="227"/>
      <c r="O42" s="227"/>
    </row>
    <row r="43" spans="2:15" x14ac:dyDescent="0.45">
      <c r="B43" s="167"/>
      <c r="C43" s="167"/>
      <c r="D43" s="357"/>
      <c r="E43" s="357"/>
      <c r="F43" s="357"/>
      <c r="G43" s="357"/>
      <c r="H43" s="296"/>
      <c r="I43" s="296"/>
      <c r="J43" s="296"/>
      <c r="K43" s="230"/>
      <c r="L43" s="230"/>
      <c r="M43" s="227"/>
      <c r="N43" s="227"/>
      <c r="O43" s="227"/>
    </row>
    <row r="44" spans="2:15" x14ac:dyDescent="0.45">
      <c r="B44" s="167"/>
      <c r="C44" s="167"/>
      <c r="D44" s="357"/>
      <c r="E44" s="357"/>
      <c r="F44" s="357"/>
      <c r="G44" s="357"/>
      <c r="H44" s="296"/>
      <c r="I44" s="296"/>
      <c r="J44" s="296"/>
      <c r="K44" s="230"/>
      <c r="L44" s="230"/>
      <c r="M44" s="227"/>
      <c r="N44" s="227"/>
      <c r="O44" s="227"/>
    </row>
    <row r="45" spans="2:15" x14ac:dyDescent="0.45">
      <c r="B45" s="167"/>
      <c r="C45" s="167"/>
      <c r="D45" s="357"/>
      <c r="E45" s="357"/>
      <c r="F45" s="357"/>
      <c r="G45" s="357"/>
      <c r="H45" s="296"/>
      <c r="I45" s="296"/>
      <c r="J45" s="296"/>
      <c r="K45" s="230"/>
      <c r="L45" s="230"/>
      <c r="M45" s="227"/>
      <c r="N45" s="227"/>
      <c r="O45" s="227"/>
    </row>
    <row r="46" spans="2:15" x14ac:dyDescent="0.45">
      <c r="B46" s="167"/>
      <c r="C46" s="167"/>
      <c r="D46" s="357"/>
      <c r="E46" s="357"/>
      <c r="F46" s="357"/>
      <c r="G46" s="357"/>
      <c r="H46" s="296"/>
      <c r="I46" s="296"/>
      <c r="J46" s="296"/>
      <c r="K46" s="230"/>
      <c r="L46" s="230"/>
      <c r="M46" s="227"/>
      <c r="N46" s="227"/>
      <c r="O46" s="227"/>
    </row>
    <row r="47" spans="2:15" x14ac:dyDescent="0.45">
      <c r="B47" s="167"/>
      <c r="C47" s="167"/>
      <c r="D47" s="357"/>
      <c r="E47" s="357"/>
      <c r="F47" s="357"/>
      <c r="G47" s="357"/>
      <c r="H47" s="296"/>
      <c r="I47" s="296"/>
      <c r="J47" s="296"/>
      <c r="K47" s="230"/>
      <c r="L47" s="230"/>
      <c r="M47" s="227"/>
      <c r="N47" s="227"/>
      <c r="O47" s="227"/>
    </row>
    <row r="48" spans="2:15" x14ac:dyDescent="0.45">
      <c r="B48" s="167"/>
      <c r="C48" s="167"/>
      <c r="D48" s="357"/>
      <c r="E48" s="357"/>
      <c r="F48" s="357"/>
      <c r="G48" s="357"/>
      <c r="H48" s="296"/>
      <c r="I48" s="296"/>
      <c r="J48" s="296"/>
      <c r="K48" s="230"/>
      <c r="L48" s="230"/>
      <c r="M48" s="227"/>
      <c r="N48" s="227"/>
      <c r="O48" s="227"/>
    </row>
    <row r="49" spans="2:15" x14ac:dyDescent="0.45">
      <c r="B49" s="167"/>
      <c r="C49" s="167"/>
      <c r="D49" s="357"/>
      <c r="E49" s="357"/>
      <c r="F49" s="357"/>
      <c r="G49" s="357"/>
      <c r="H49" s="296"/>
      <c r="I49" s="296"/>
      <c r="J49" s="296"/>
      <c r="K49" s="230"/>
      <c r="L49" s="230"/>
      <c r="M49" s="227"/>
      <c r="N49" s="227"/>
      <c r="O49" s="227"/>
    </row>
    <row r="50" spans="2:15" x14ac:dyDescent="0.45">
      <c r="B50" s="167"/>
      <c r="C50" s="167"/>
      <c r="D50" s="357"/>
      <c r="E50" s="357"/>
      <c r="F50" s="357"/>
      <c r="G50" s="357"/>
      <c r="H50" s="296"/>
      <c r="I50" s="296"/>
      <c r="J50" s="296"/>
      <c r="K50" s="230"/>
      <c r="L50" s="230"/>
      <c r="M50" s="227"/>
      <c r="N50" s="227"/>
      <c r="O50" s="227"/>
    </row>
    <row r="51" spans="2:15" x14ac:dyDescent="0.45">
      <c r="B51" s="167"/>
      <c r="C51" s="167"/>
      <c r="D51" s="357"/>
      <c r="E51" s="357"/>
      <c r="F51" s="357"/>
      <c r="G51" s="357"/>
      <c r="H51" s="296"/>
      <c r="I51" s="296"/>
      <c r="J51" s="296"/>
      <c r="K51" s="230"/>
      <c r="L51" s="230"/>
      <c r="M51" s="227"/>
      <c r="N51" s="227"/>
      <c r="O51" s="227"/>
    </row>
    <row r="52" spans="2:15" x14ac:dyDescent="0.45">
      <c r="B52" s="167"/>
      <c r="C52" s="167"/>
      <c r="D52" s="357"/>
      <c r="E52" s="357"/>
      <c r="F52" s="357"/>
      <c r="G52" s="357"/>
      <c r="H52" s="296"/>
      <c r="I52" s="296"/>
      <c r="J52" s="296"/>
      <c r="K52" s="230"/>
      <c r="L52" s="230"/>
      <c r="M52" s="227"/>
      <c r="N52" s="227"/>
      <c r="O52" s="227"/>
    </row>
    <row r="53" spans="2:15" x14ac:dyDescent="0.45">
      <c r="B53" s="167"/>
      <c r="C53" s="167"/>
      <c r="D53" s="357"/>
      <c r="E53" s="357"/>
      <c r="F53" s="357"/>
      <c r="G53" s="357"/>
      <c r="H53" s="296"/>
      <c r="I53" s="296"/>
      <c r="J53" s="296"/>
      <c r="K53" s="230"/>
      <c r="L53" s="230"/>
      <c r="M53" s="227"/>
      <c r="N53" s="227"/>
      <c r="O53" s="227"/>
    </row>
    <row r="54" spans="2:15" x14ac:dyDescent="0.45">
      <c r="B54" s="167"/>
      <c r="C54" s="167"/>
      <c r="D54" s="357"/>
      <c r="E54" s="357"/>
      <c r="F54" s="357"/>
      <c r="G54" s="357"/>
      <c r="H54" s="296"/>
      <c r="I54" s="296"/>
      <c r="J54" s="296"/>
      <c r="K54" s="230"/>
      <c r="L54" s="230"/>
      <c r="M54" s="227"/>
      <c r="N54" s="227"/>
      <c r="O54" s="227"/>
    </row>
    <row r="55" spans="2:15" x14ac:dyDescent="0.45">
      <c r="B55" s="167"/>
      <c r="C55" s="167"/>
      <c r="D55" s="357"/>
      <c r="E55" s="357"/>
      <c r="F55" s="357"/>
      <c r="G55" s="357"/>
      <c r="H55" s="296"/>
      <c r="I55" s="296"/>
      <c r="J55" s="296"/>
      <c r="K55" s="230"/>
      <c r="L55" s="230"/>
      <c r="M55" s="227"/>
      <c r="N55" s="227"/>
      <c r="O55" s="227"/>
    </row>
    <row r="56" spans="2:15" x14ac:dyDescent="0.45">
      <c r="B56" s="167"/>
      <c r="C56" s="167"/>
      <c r="D56" s="357"/>
      <c r="E56" s="357"/>
      <c r="F56" s="357"/>
      <c r="G56" s="357"/>
      <c r="H56" s="296"/>
      <c r="I56" s="296"/>
      <c r="J56" s="296"/>
      <c r="K56" s="230"/>
      <c r="L56" s="230"/>
      <c r="M56" s="227"/>
      <c r="N56" s="227"/>
      <c r="O56" s="227"/>
    </row>
    <row r="57" spans="2:15" x14ac:dyDescent="0.45">
      <c r="B57" s="167"/>
      <c r="C57" s="167"/>
      <c r="D57" s="357"/>
      <c r="E57" s="357"/>
      <c r="F57" s="357"/>
      <c r="G57" s="357"/>
      <c r="H57" s="296"/>
      <c r="I57" s="296"/>
      <c r="J57" s="296"/>
      <c r="K57" s="230"/>
      <c r="L57" s="230"/>
      <c r="M57" s="227"/>
      <c r="N57" s="227"/>
      <c r="O57" s="227"/>
    </row>
    <row r="58" spans="2:15" x14ac:dyDescent="0.45">
      <c r="B58" s="167"/>
      <c r="C58" s="167"/>
      <c r="D58" s="357"/>
      <c r="E58" s="357"/>
      <c r="F58" s="357"/>
      <c r="G58" s="357"/>
      <c r="H58" s="296"/>
      <c r="I58" s="296"/>
      <c r="J58" s="296"/>
      <c r="K58" s="230"/>
      <c r="L58" s="230"/>
      <c r="M58" s="227"/>
      <c r="N58" s="227"/>
      <c r="O58" s="227"/>
    </row>
    <row r="59" spans="2:15" x14ac:dyDescent="0.45">
      <c r="B59" s="167"/>
      <c r="C59" s="167"/>
      <c r="D59" s="357"/>
      <c r="E59" s="357"/>
      <c r="F59" s="357"/>
      <c r="G59" s="357"/>
      <c r="H59" s="296"/>
      <c r="I59" s="296"/>
      <c r="J59" s="296"/>
      <c r="K59" s="230"/>
      <c r="L59" s="230"/>
      <c r="M59" s="227"/>
      <c r="N59" s="227"/>
      <c r="O59" s="227"/>
    </row>
    <row r="60" spans="2:15" x14ac:dyDescent="0.45">
      <c r="B60" s="167"/>
      <c r="C60" s="167"/>
      <c r="D60" s="357"/>
      <c r="E60" s="357"/>
      <c r="F60" s="357"/>
      <c r="G60" s="357"/>
      <c r="H60" s="296"/>
      <c r="I60" s="296"/>
      <c r="J60" s="296"/>
      <c r="K60" s="230"/>
      <c r="L60" s="230"/>
      <c r="M60" s="227"/>
      <c r="N60" s="227"/>
      <c r="O60" s="227"/>
    </row>
  </sheetData>
  <mergeCells count="25">
    <mergeCell ref="B41:C60"/>
    <mergeCell ref="D41:G60"/>
    <mergeCell ref="H41:J60"/>
    <mergeCell ref="K41:L60"/>
    <mergeCell ref="M41:O60"/>
    <mergeCell ref="B21:C40"/>
    <mergeCell ref="D21:G40"/>
    <mergeCell ref="H21:J40"/>
    <mergeCell ref="K21:L40"/>
    <mergeCell ref="M21:O40"/>
    <mergeCell ref="B20:C20"/>
    <mergeCell ref="D20:G20"/>
    <mergeCell ref="H20:J20"/>
    <mergeCell ref="K20:L20"/>
    <mergeCell ref="M20:O20"/>
    <mergeCell ref="L6:O6"/>
    <mergeCell ref="P6:P7"/>
    <mergeCell ref="H2:J2"/>
    <mergeCell ref="B6:B7"/>
    <mergeCell ref="C6:C7"/>
    <mergeCell ref="D6:D7"/>
    <mergeCell ref="E6:E7"/>
    <mergeCell ref="F6:F7"/>
    <mergeCell ref="G6:H6"/>
    <mergeCell ref="I6:K6"/>
  </mergeCells>
  <phoneticPr fontId="1"/>
  <conditionalFormatting sqref="G2 G5:G16">
    <cfRule type="containsText" dxfId="2027" priority="185" operator="containsText" text="未定">
      <formula>NOT(ISERROR(SEARCH("未定",G2)))</formula>
    </cfRule>
    <cfRule type="containsText" dxfId="2026" priority="186" operator="containsText" text="館田">
      <formula>NOT(ISERROR(SEARCH("館田",G2)))</formula>
    </cfRule>
    <cfRule type="containsText" dxfId="2025" priority="187" operator="containsText" text="蛯名">
      <formula>NOT(ISERROR(SEARCH("蛯名",G2)))</formula>
    </cfRule>
    <cfRule type="containsText" dxfId="2024" priority="188" operator="containsText" text="圷">
      <formula>NOT(ISERROR(SEARCH("圷",G2)))</formula>
    </cfRule>
    <cfRule type="containsText" dxfId="2023" priority="189" operator="containsText" text="荒谷">
      <formula>NOT(ISERROR(SEARCH("荒谷",G2)))</formula>
    </cfRule>
  </conditionalFormatting>
  <conditionalFormatting sqref="H5:H16">
    <cfRule type="containsText" dxfId="2022" priority="183" operator="containsText" text="館田">
      <formula>NOT(ISERROR(SEARCH("館田",H5)))</formula>
    </cfRule>
    <cfRule type="containsText" dxfId="2021" priority="184" operator="containsText" text="蛯名">
      <formula>NOT(ISERROR(SEARCH("蛯名",H5)))</formula>
    </cfRule>
  </conditionalFormatting>
  <conditionalFormatting sqref="L2:L16">
    <cfRule type="containsText" dxfId="2020" priority="180" operator="containsText" text="作業終了">
      <formula>NOT(ISERROR(SEARCH("作業終了",L2)))</formula>
    </cfRule>
    <cfRule type="containsText" dxfId="2019" priority="181" operator="containsText" text="作業中">
      <formula>NOT(ISERROR(SEARCH("作業中",L2)))</formula>
    </cfRule>
    <cfRule type="containsText" dxfId="2018" priority="182" operator="containsText" text="待機">
      <formula>NOT(ISERROR(SEARCH("待機",L2)))</formula>
    </cfRule>
  </conditionalFormatting>
  <conditionalFormatting sqref="M2:M5 M7:M16">
    <cfRule type="containsText" dxfId="2017" priority="172" operator="containsText" text="注">
      <formula>NOT(ISERROR(SEARCH("注",M2)))</formula>
    </cfRule>
    <cfRule type="containsText" dxfId="2016" priority="176" operator="containsText" text="警">
      <formula>NOT(ISERROR(SEARCH("警",M2)))</formula>
    </cfRule>
    <cfRule type="containsText" dxfId="2015" priority="177" operator="containsText" text="安全">
      <formula>NOT(ISERROR(SEARCH("安全",M2)))</formula>
    </cfRule>
    <cfRule type="containsText" dxfId="2014" priority="178" operator="containsText" text="注意">
      <formula>NOT(ISERROR(SEARCH("注意",M2)))</formula>
    </cfRule>
    <cfRule type="containsText" dxfId="2013" priority="179" operator="containsText" text="警告">
      <formula>NOT(ISERROR(SEARCH("警告",M2)))</formula>
    </cfRule>
  </conditionalFormatting>
  <conditionalFormatting sqref="O2:O4 O7:O16">
    <cfRule type="containsText" dxfId="2012" priority="174" operator="containsText" text="不実装">
      <formula>NOT(ISERROR(SEARCH("不実装",O2)))</formula>
    </cfRule>
    <cfRule type="containsText" dxfId="2011" priority="175" operator="containsText" text="実装">
      <formula>NOT(ISERROR(SEARCH("実装",O2)))</formula>
    </cfRule>
  </conditionalFormatting>
  <conditionalFormatting sqref="G2:G16">
    <cfRule type="containsText" dxfId="2010" priority="173" operator="containsText" text="舘田">
      <formula>NOT(ISERROR(SEARCH("舘田",G2)))</formula>
    </cfRule>
  </conditionalFormatting>
  <conditionalFormatting sqref="M2:M5 M7:M16">
    <cfRule type="containsText" dxfId="2009" priority="166" operator="containsText" text="安">
      <formula>NOT(ISERROR(SEARCH("安",M2)))</formula>
    </cfRule>
    <cfRule type="containsText" dxfId="2008" priority="167" operator="containsText" text="安">
      <formula>NOT(ISERROR(SEARCH("安",M2)))</formula>
    </cfRule>
    <cfRule type="containsText" dxfId="2007" priority="168" operator="containsText" text="安">
      <formula>NOT(ISERROR(SEARCH("安",M2)))</formula>
    </cfRule>
    <cfRule type="containsText" dxfId="2006" priority="171" operator="containsText" text="安">
      <formula>NOT(ISERROR(SEARCH("安",M2)))</formula>
    </cfRule>
  </conditionalFormatting>
  <conditionalFormatting sqref="L2:L16">
    <cfRule type="containsText" dxfId="2005" priority="165" operator="containsText" text="終了">
      <formula>NOT(ISERROR(SEARCH("終了",L2)))</formula>
    </cfRule>
    <cfRule type="containsText" dxfId="2004" priority="169" operator="containsText" text="終了">
      <formula>NOT(ISERROR(SEARCH("終了",L2)))</formula>
    </cfRule>
    <cfRule type="containsText" dxfId="2003" priority="170" operator="containsText" text="作業終了">
      <formula>NOT(ISERROR(SEARCH("作業終了",L2)))</formula>
    </cfRule>
  </conditionalFormatting>
  <conditionalFormatting sqref="O5">
    <cfRule type="containsText" dxfId="2002" priority="163" operator="containsText" text="不実装">
      <formula>NOT(ISERROR(SEARCH("不実装",O5)))</formula>
    </cfRule>
    <cfRule type="containsText" dxfId="2001" priority="164" operator="containsText" text="実装">
      <formula>NOT(ISERROR(SEARCH("実装",O5)))</formula>
    </cfRule>
  </conditionalFormatting>
  <conditionalFormatting sqref="O2:O5 O7:O16">
    <cfRule type="containsText" dxfId="2000" priority="162" operator="containsText" text="実装中">
      <formula>NOT(ISERROR(SEARCH("実装中",O2)))</formula>
    </cfRule>
  </conditionalFormatting>
  <conditionalFormatting sqref="N2:N5 N7:N16">
    <cfRule type="containsText" dxfId="1999" priority="159" operator="containsText" text="60">
      <formula>NOT(ISERROR(SEARCH("60",N2)))</formula>
    </cfRule>
    <cfRule type="containsText" dxfId="1998" priority="160" operator="containsText" text="30">
      <formula>NOT(ISERROR(SEARCH("30",N2)))</formula>
    </cfRule>
    <cfRule type="containsText" dxfId="1997" priority="161" operator="containsText" text="30％">
      <formula>NOT(ISERROR(SEARCH("30％",N2)))</formula>
    </cfRule>
  </conditionalFormatting>
  <conditionalFormatting sqref="G2:G16">
    <cfRule type="containsText" dxfId="1996" priority="152" operator="containsText" text="有馬">
      <formula>NOT(ISERROR(SEARCH("有馬",G2)))</formula>
    </cfRule>
    <cfRule type="containsText" dxfId="1995" priority="153" operator="containsText" text="有馬">
      <formula>NOT(ISERROR(SEARCH("有馬",G2)))</formula>
    </cfRule>
    <cfRule type="containsText" dxfId="1994" priority="154" operator="containsText" text="石田">
      <formula>NOT(ISERROR(SEARCH("石田",G2)))</formula>
    </cfRule>
    <cfRule type="containsText" dxfId="1993" priority="155" operator="containsText" text="石田">
      <formula>NOT(ISERROR(SEARCH("石田",G2)))</formula>
    </cfRule>
    <cfRule type="containsText" dxfId="1992" priority="156" operator="containsText" text="横道">
      <formula>NOT(ISERROR(SEARCH("横道",G2)))</formula>
    </cfRule>
    <cfRule type="containsText" dxfId="1991" priority="157" operator="containsText" text="佐藤">
      <formula>NOT(ISERROR(SEARCH("佐藤",G2)))</formula>
    </cfRule>
    <cfRule type="containsText" dxfId="1990" priority="158" operator="containsText" text="未定">
      <formula>NOT(ISERROR(SEARCH("未定",G2)))</formula>
    </cfRule>
  </conditionalFormatting>
  <conditionalFormatting sqref="H2:H4">
    <cfRule type="containsText" dxfId="1989" priority="150" operator="containsText" text="館田">
      <formula>NOT(ISERROR(SEARCH("館田",H2)))</formula>
    </cfRule>
    <cfRule type="containsText" dxfId="1988" priority="151" operator="containsText" text="蛯名">
      <formula>NOT(ISERROR(SEARCH("蛯名",H2)))</formula>
    </cfRule>
  </conditionalFormatting>
  <conditionalFormatting sqref="G61:G1048576 G1:G19">
    <cfRule type="containsText" dxfId="1987" priority="149" operator="containsText" text="横道">
      <formula>NOT(ISERROR(SEARCH("横道",G1)))</formula>
    </cfRule>
  </conditionalFormatting>
  <hyperlinks>
    <hyperlink ref="D4" location="ガントチャート!A1" display="戻る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20</vt:i4>
      </vt:variant>
    </vt:vector>
  </HeadingPairs>
  <TitlesOfParts>
    <vt:vector size="20" baseType="lpstr">
      <vt:lpstr>ガントチャート</vt:lpstr>
      <vt:lpstr>ゲーム全体フローチャート</vt:lpstr>
      <vt:lpstr>タイトル</vt:lpstr>
      <vt:lpstr>メニュー</vt:lpstr>
      <vt:lpstr>モード別の仕様</vt:lpstr>
      <vt:lpstr>キャラ選択</vt:lpstr>
      <vt:lpstr>ステージ選択</vt:lpstr>
      <vt:lpstr>ゲーム</vt:lpstr>
      <vt:lpstr>ポーズ</vt:lpstr>
      <vt:lpstr>一安が調整したい物</vt:lpstr>
      <vt:lpstr>リザルト</vt:lpstr>
      <vt:lpstr>プレイヤー</vt:lpstr>
      <vt:lpstr>マップ別詳細</vt:lpstr>
      <vt:lpstr>キャラ別詳細</vt:lpstr>
      <vt:lpstr>モーション</vt:lpstr>
      <vt:lpstr>BGM</vt:lpstr>
      <vt:lpstr>SE</vt:lpstr>
      <vt:lpstr>操作入力</vt:lpstr>
      <vt:lpstr>ＵＩ</vt:lpstr>
      <vt:lpstr>当たり判定リスト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game101</dc:creator>
  <cp:lastModifiedBy>game302</cp:lastModifiedBy>
  <dcterms:created xsi:type="dcterms:W3CDTF">2019-04-23T01:44:06Z</dcterms:created>
  <dcterms:modified xsi:type="dcterms:W3CDTF">2020-07-21T00:08:02Z</dcterms:modified>
</cp:coreProperties>
</file>